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33\Desktop\経営比較分析表\402168　小郡市「修正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<sst xmlns="http://schemas.openxmlformats.org/spreadsheetml/2006/main" count="226" uniqueCount="111">
  <si>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</si>
  <si>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</si>
  <si>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</si>
  <si>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</si>
  <si>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</si>
  <si>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</si>
  <si>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</si>
  <si>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</si>
  <si>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</si>
  <si>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</si>
  <si>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</si>
  <si>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</si>
  <si>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</si>
  <si>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</si>
  <si>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</si>
  <si>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</si>
  <si>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</si>
  <si>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</si>
  <si>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</si>
  <si>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</si>
  <si>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</si>
  <si>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</si>
  <si>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</si>
  <si>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</si>
  <si>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</si>
  <si>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</si>
  <si>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</si>
  <si>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</si>
  <si>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</si>
  <si>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</si>
  <si>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</si>
  <si>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</si>
  <si>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</si>
  <si>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</si>
  <si>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</si>
  <si>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</si>
  <si>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</si>
  <si>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</si>
  <si>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</si>
  <si>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</si>
  <si>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</si>
  <si>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</si>
  <si>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</si>
  <si>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</si>
  <si>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</si>
  <si>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</si>
  <si>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</si>
  <si>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</si>
  <si>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</si>
  <si>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</si>
  <si>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</si>
  <si>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</si>
  <si>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</si>
  <si>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</si>
  <si>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</si>
  <si>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</si>
  <si>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</si>
  <si>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</si>
  <si>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</si>
  <si>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</si>
  <si>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</si>
  <si>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</si>
  <si>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</si>
  <si>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</si>
  <si>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</si>
  <si>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</si>
  <si>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</si>
  <si>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</si>
  <si>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</si>
  <si>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</si>
  <si>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</si>
  <si>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</si>
  <si>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</si>
  <si>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</si>
  <si>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</si>
  <si>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</si>
  <si>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</si>
  <si>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</si>
  <si>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</si>
  <si>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</si>
  <si>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</si>
  <si>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</si>
  <si>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</si>
  <si>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</si>
  <si>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</si>
  <si>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</si>
  <si>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</si>
  <si>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</si>
  <si>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</si>
  <si>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</si>
  <si>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</si>
  <si>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</si>
  <si>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</si>
  <si>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</si>
  <si>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</si>
  <si>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</si>
  <si>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小郡市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</si>
  <si>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</si>
  <si>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</si>
  <si>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</si>
  <si>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</si>
  <si>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</si>
  <si>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</si>
  <si>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</si>
  <si>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</si>
  <si>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</si>
  <si>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</si>
  <si>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</si>
  <si>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など「経営の健全性」に関する経営指標は平均値を上回っている一方で、汚水処理原価など「経営の効率性」に関する経営指標が低く、また「管渠改善」が進んでいないことがわかる。　　　　　　　　　　　　　　　　　これらの要因は、管渠整備は進んでいるものの年間有収水量の伸びが少ないこと、汚水処理費が高いことが考えられる。　　　　　　　　　　　　　　　経営改善のためには、今後も引き続き未水洗化世帯に対して下水道への早期接続を推進するために、はがきや戸別訪問等による啓発を行い、水洗化人口及び有収水量の増加を目指すとともに、汚水管の適正な維持管理を行うことにより、管渠の長寿命化を図りライフサイクルの延長によるコスト削減を行っていく必要がある。</t>
    <rPh sb="0" eb="2">
      <t>ルイジ</t>
    </rPh>
    <rPh sb="2" eb="4">
      <t>ダンタイ</t>
    </rPh>
    <rPh sb="5" eb="7">
      <t>ヒカク</t>
    </rPh>
    <rPh sb="11" eb="13">
      <t>ケイヒ</t>
    </rPh>
    <rPh sb="13" eb="15">
      <t>カイシュウ</t>
    </rPh>
    <rPh sb="15" eb="16">
      <t>リツ</t>
    </rPh>
    <rPh sb="19" eb="21">
      <t>ケイエイ</t>
    </rPh>
    <rPh sb="22" eb="25">
      <t>ケンゼンセイ</t>
    </rPh>
    <rPh sb="27" eb="28">
      <t>カン</t>
    </rPh>
    <rPh sb="30" eb="32">
      <t>ケイエイ</t>
    </rPh>
    <rPh sb="32" eb="34">
      <t>シヒョウ</t>
    </rPh>
    <rPh sb="35" eb="38">
      <t>ヘイキンチ</t>
    </rPh>
    <rPh sb="39" eb="41">
      <t>ウワマワ</t>
    </rPh>
    <rPh sb="45" eb="47">
      <t>イッポウ</t>
    </rPh>
    <rPh sb="49" eb="51">
      <t>オスイ</t>
    </rPh>
    <rPh sb="51" eb="53">
      <t>ショリ</t>
    </rPh>
    <rPh sb="53" eb="55">
      <t>ゲンカ</t>
    </rPh>
    <rPh sb="58" eb="60">
      <t>ケイエイ</t>
    </rPh>
    <rPh sb="61" eb="64">
      <t>コウリツセイ</t>
    </rPh>
    <rPh sb="66" eb="67">
      <t>カン</t>
    </rPh>
    <rPh sb="69" eb="71">
      <t>ケイエイ</t>
    </rPh>
    <rPh sb="71" eb="73">
      <t>シヒョウ</t>
    </rPh>
    <rPh sb="74" eb="75">
      <t>ヒク</t>
    </rPh>
    <rPh sb="80" eb="81">
      <t>カン</t>
    </rPh>
    <rPh sb="81" eb="82">
      <t>キョ</t>
    </rPh>
    <rPh sb="82" eb="84">
      <t>カイゼン</t>
    </rPh>
    <rPh sb="86" eb="87">
      <t>スス</t>
    </rPh>
    <rPh sb="120" eb="122">
      <t>ヨウイン</t>
    </rPh>
    <rPh sb="124" eb="125">
      <t>カン</t>
    </rPh>
    <rPh sb="125" eb="126">
      <t>キョ</t>
    </rPh>
    <rPh sb="126" eb="128">
      <t>セイビ</t>
    </rPh>
    <rPh sb="129" eb="130">
      <t>スス</t>
    </rPh>
    <rPh sb="137" eb="139">
      <t>ネンカン</t>
    </rPh>
    <rPh sb="139" eb="140">
      <t>ユウ</t>
    </rPh>
    <rPh sb="140" eb="141">
      <t>シュウ</t>
    </rPh>
    <rPh sb="141" eb="143">
      <t>スイリョウ</t>
    </rPh>
    <rPh sb="144" eb="145">
      <t>ノ</t>
    </rPh>
    <rPh sb="147" eb="148">
      <t>スク</t>
    </rPh>
    <rPh sb="153" eb="155">
      <t>オスイ</t>
    </rPh>
    <rPh sb="155" eb="157">
      <t>ショリ</t>
    </rPh>
    <rPh sb="157" eb="158">
      <t>ヒ</t>
    </rPh>
    <rPh sb="159" eb="160">
      <t>タカ</t>
    </rPh>
    <rPh sb="164" eb="165">
      <t>カンガ</t>
    </rPh>
    <rPh sb="185" eb="187">
      <t>ケイエイ</t>
    </rPh>
    <rPh sb="187" eb="189">
      <t>カイゼン</t>
    </rPh>
    <rPh sb="195" eb="197">
      <t>コンゴ</t>
    </rPh>
    <rPh sb="198" eb="199">
      <t>ヒ</t>
    </rPh>
    <rPh sb="200" eb="201">
      <t>ツヅ</t>
    </rPh>
    <rPh sb="202" eb="203">
      <t>ミ</t>
    </rPh>
    <rPh sb="203" eb="205">
      <t>スイセン</t>
    </rPh>
    <rPh sb="205" eb="206">
      <t>カ</t>
    </rPh>
    <rPh sb="206" eb="208">
      <t>セタイ</t>
    </rPh>
    <rPh sb="209" eb="210">
      <t>タイ</t>
    </rPh>
    <rPh sb="212" eb="215">
      <t>ゲスイドウ</t>
    </rPh>
    <rPh sb="217" eb="219">
      <t>ソウキ</t>
    </rPh>
    <rPh sb="219" eb="221">
      <t>セツゾク</t>
    </rPh>
    <rPh sb="222" eb="224">
      <t>スイシン</t>
    </rPh>
    <rPh sb="234" eb="236">
      <t>コベツ</t>
    </rPh>
    <rPh sb="236" eb="238">
      <t>ホウモン</t>
    </rPh>
    <rPh sb="238" eb="239">
      <t>トウ</t>
    </rPh>
    <rPh sb="242" eb="244">
      <t>ケイハツ</t>
    </rPh>
    <rPh sb="245" eb="246">
      <t>オコナ</t>
    </rPh>
    <rPh sb="248" eb="250">
      <t>スイセン</t>
    </rPh>
    <rPh sb="250" eb="251">
      <t>カ</t>
    </rPh>
    <rPh sb="251" eb="253">
      <t>ジンコウ</t>
    </rPh>
    <rPh sb="253" eb="254">
      <t>オヨ</t>
    </rPh>
    <rPh sb="255" eb="256">
      <t>ユウ</t>
    </rPh>
    <rPh sb="256" eb="257">
      <t>シュウ</t>
    </rPh>
    <rPh sb="257" eb="259">
      <t>スイリョウ</t>
    </rPh>
    <rPh sb="260" eb="262">
      <t>ゾウカ</t>
    </rPh>
    <rPh sb="263" eb="265">
      <t>メザ</t>
    </rPh>
    <rPh sb="271" eb="273">
      <t>オスイ</t>
    </rPh>
    <rPh sb="273" eb="274">
      <t>カン</t>
    </rPh>
    <rPh sb="275" eb="277">
      <t>テキセイ</t>
    </rPh>
    <rPh sb="278" eb="280">
      <t>イジ</t>
    </rPh>
    <rPh sb="280" eb="282">
      <t>カンリ</t>
    </rPh>
    <rPh sb="283" eb="284">
      <t>オコナ</t>
    </rPh>
    <rPh sb="291" eb="292">
      <t>カン</t>
    </rPh>
    <rPh sb="292" eb="293">
      <t>キョ</t>
    </rPh>
    <rPh sb="294" eb="295">
      <t>チョウ</t>
    </rPh>
    <rPh sb="295" eb="298">
      <t>ジュミョウカ</t>
    </rPh>
    <rPh sb="299" eb="300">
      <t>ハカ</t>
    </rPh>
    <rPh sb="309" eb="311">
      <t>エンチョウ</t>
    </rPh>
    <rPh sb="317" eb="319">
      <t>サクゲン</t>
    </rPh>
    <rPh sb="320" eb="321">
      <t>オコナ</t>
    </rPh>
    <rPh sb="325" eb="327">
      <t>ヒツヨウ</t>
    </rPh>
    <phoneticPr fontId="4"/>
  </si>
  <si>
    <t>①料金収入や一般会計からの繰入金等の総収益で、総費用に地方債償還金を加えた費用をどの程度賄えているかを表す収益的収支比率は、経年比較では、僅かではあるが低下傾向にある。比率が１００％を割り込み、単年度収支が赤字になっている。使用料収入等の増加に比べ維持管理費や地方債償還金の増加の方が大きいことが比率低下の要因となっている。　　　　　　　　　　　　　　　　　　　　　　　　④料金収入に対する企業債残高の割合であり、企業債残高の規模を表す企業債残高対事業規模比率は、経年比較では、低下傾向にある。類似団体との比較では良い。　　　　　　　　　　　　　　　　　　⑤使用料で回収すべき経費を、どの程度使用料で賄えているかを表す経費回収率は、経年比較では、上昇傾向にある。類似団体との比較では良い。　　　　　　　　　　　　　　　　　　⑥有収水量１㎥あたりの汚水処理費に要した費用であり、汚水資本費・汚水維持管理費の両方を含めた汚水処理に係るコストを表す汚水処理原価は、経年比較では、僅かではあるが低下傾向にある。年間有収水量の増加に比べ、汚水処理費の増加が大きいため高い数値となっている。類似団体との比較では悪い。　　　　　　　　　　　　　　　　　　　　　⑧現在処理区域内人口のうち、実際に水洗便所を設置して汚水処理している人口の割合を表す水洗化率は、経年比較では、僅かではあるが上昇傾向にある。類似団体との比較では良い。</t>
    <rPh sb="1" eb="3">
      <t>リョウキン</t>
    </rPh>
    <rPh sb="3" eb="5">
      <t>シュウニュウ</t>
    </rPh>
    <rPh sb="6" eb="8">
      <t>イッパン</t>
    </rPh>
    <rPh sb="8" eb="10">
      <t>カイケイ</t>
    </rPh>
    <rPh sb="13" eb="15">
      <t>クリイレ</t>
    </rPh>
    <rPh sb="15" eb="16">
      <t>キン</t>
    </rPh>
    <rPh sb="16" eb="17">
      <t>トウ</t>
    </rPh>
    <rPh sb="18" eb="21">
      <t>ソウシュウエキ</t>
    </rPh>
    <rPh sb="23" eb="26">
      <t>ソウヒヨウ</t>
    </rPh>
    <rPh sb="27" eb="30">
      <t>チホウサイ</t>
    </rPh>
    <rPh sb="30" eb="33">
      <t>ショウカンキン</t>
    </rPh>
    <rPh sb="34" eb="35">
      <t>クワ</t>
    </rPh>
    <rPh sb="37" eb="39">
      <t>ヒヨウ</t>
    </rPh>
    <rPh sb="42" eb="44">
      <t>テイド</t>
    </rPh>
    <rPh sb="44" eb="45">
      <t>マカナ</t>
    </rPh>
    <rPh sb="51" eb="52">
      <t>アラワ</t>
    </rPh>
    <rPh sb="53" eb="56">
      <t>シュウエキテキ</t>
    </rPh>
    <rPh sb="56" eb="58">
      <t>シュウシ</t>
    </rPh>
    <rPh sb="58" eb="60">
      <t>ヒリツ</t>
    </rPh>
    <rPh sb="62" eb="64">
      <t>ケイネン</t>
    </rPh>
    <rPh sb="64" eb="66">
      <t>ヒカク</t>
    </rPh>
    <rPh sb="69" eb="70">
      <t>ワズ</t>
    </rPh>
    <rPh sb="76" eb="78">
      <t>テイカ</t>
    </rPh>
    <rPh sb="78" eb="80">
      <t>ケイコウ</t>
    </rPh>
    <rPh sb="84" eb="86">
      <t>ヒリツ</t>
    </rPh>
    <rPh sb="92" eb="93">
      <t>ワ</t>
    </rPh>
    <rPh sb="94" eb="95">
      <t>コ</t>
    </rPh>
    <rPh sb="97" eb="100">
      <t>タンネンド</t>
    </rPh>
    <rPh sb="100" eb="102">
      <t>シュウシ</t>
    </rPh>
    <rPh sb="103" eb="105">
      <t>アカジ</t>
    </rPh>
    <rPh sb="112" eb="115">
      <t>シヨウリョウ</t>
    </rPh>
    <rPh sb="115" eb="117">
      <t>シュウニュウ</t>
    </rPh>
    <rPh sb="117" eb="118">
      <t>トウ</t>
    </rPh>
    <rPh sb="119" eb="121">
      <t>ゾウカ</t>
    </rPh>
    <rPh sb="122" eb="123">
      <t>クラ</t>
    </rPh>
    <rPh sb="124" eb="126">
      <t>イジ</t>
    </rPh>
    <rPh sb="126" eb="129">
      <t>カンリヒ</t>
    </rPh>
    <rPh sb="130" eb="133">
      <t>チホウサイ</t>
    </rPh>
    <rPh sb="133" eb="136">
      <t>ショウカンキン</t>
    </rPh>
    <rPh sb="137" eb="139">
      <t>ゾウカ</t>
    </rPh>
    <rPh sb="140" eb="141">
      <t>ホウ</t>
    </rPh>
    <rPh sb="142" eb="143">
      <t>オオ</t>
    </rPh>
    <rPh sb="148" eb="150">
      <t>ヒリツ</t>
    </rPh>
    <rPh sb="150" eb="152">
      <t>テイカ</t>
    </rPh>
    <rPh sb="187" eb="189">
      <t>リョウキン</t>
    </rPh>
    <rPh sb="189" eb="191">
      <t>シュウニュウ</t>
    </rPh>
    <rPh sb="192" eb="193">
      <t>タイ</t>
    </rPh>
    <rPh sb="195" eb="197">
      <t>キギョウ</t>
    </rPh>
    <rPh sb="197" eb="198">
      <t>サイ</t>
    </rPh>
    <rPh sb="198" eb="200">
      <t>ザンダカ</t>
    </rPh>
    <rPh sb="201" eb="203">
      <t>ワリアイ</t>
    </rPh>
    <rPh sb="207" eb="209">
      <t>キギョウ</t>
    </rPh>
    <rPh sb="209" eb="210">
      <t>サイ</t>
    </rPh>
    <rPh sb="210" eb="212">
      <t>ザンダカ</t>
    </rPh>
    <rPh sb="213" eb="215">
      <t>キボ</t>
    </rPh>
    <rPh sb="216" eb="217">
      <t>アラワ</t>
    </rPh>
    <rPh sb="218" eb="220">
      <t>キギョウ</t>
    </rPh>
    <rPh sb="220" eb="221">
      <t>サイ</t>
    </rPh>
    <rPh sb="221" eb="223">
      <t>ザンダカ</t>
    </rPh>
    <rPh sb="223" eb="224">
      <t>タイ</t>
    </rPh>
    <rPh sb="224" eb="226">
      <t>ジギョウ</t>
    </rPh>
    <rPh sb="226" eb="228">
      <t>キボ</t>
    </rPh>
    <rPh sb="228" eb="230">
      <t>ヒリツ</t>
    </rPh>
    <rPh sb="232" eb="234">
      <t>ケイネン</t>
    </rPh>
    <rPh sb="234" eb="236">
      <t>ヒカク</t>
    </rPh>
    <rPh sb="239" eb="241">
      <t>テイカ</t>
    </rPh>
    <rPh sb="241" eb="243">
      <t>ケイコウ</t>
    </rPh>
    <rPh sb="247" eb="249">
      <t>ルイジ</t>
    </rPh>
    <rPh sb="249" eb="251">
      <t>ダンタイ</t>
    </rPh>
    <rPh sb="253" eb="255">
      <t>ヒカク</t>
    </rPh>
    <rPh sb="257" eb="258">
      <t>ヨ</t>
    </rPh>
    <rPh sb="279" eb="282">
      <t>シヨウリョウ</t>
    </rPh>
    <rPh sb="283" eb="285">
      <t>カイシュウ</t>
    </rPh>
    <rPh sb="288" eb="290">
      <t>ケイヒ</t>
    </rPh>
    <rPh sb="294" eb="296">
      <t>テイド</t>
    </rPh>
    <rPh sb="296" eb="299">
      <t>シヨウリョウ</t>
    </rPh>
    <rPh sb="300" eb="301">
      <t>マカナ</t>
    </rPh>
    <rPh sb="307" eb="308">
      <t>アラワ</t>
    </rPh>
    <rPh sb="309" eb="311">
      <t>ケイヒ</t>
    </rPh>
    <rPh sb="311" eb="313">
      <t>カイシュウ</t>
    </rPh>
    <rPh sb="313" eb="314">
      <t>リツ</t>
    </rPh>
    <rPh sb="316" eb="318">
      <t>ケイネン</t>
    </rPh>
    <rPh sb="318" eb="320">
      <t>ヒカク</t>
    </rPh>
    <rPh sb="323" eb="325">
      <t>ジョウショウ</t>
    </rPh>
    <rPh sb="325" eb="327">
      <t>ケイコウ</t>
    </rPh>
    <rPh sb="331" eb="333">
      <t>ルイジ</t>
    </rPh>
    <rPh sb="333" eb="335">
      <t>ダンタイ</t>
    </rPh>
    <rPh sb="337" eb="339">
      <t>ヒカク</t>
    </rPh>
    <rPh sb="341" eb="342">
      <t>ヨ</t>
    </rPh>
    <rPh sb="429" eb="431">
      <t>ケイネン</t>
    </rPh>
    <rPh sb="443" eb="445">
      <t>テイカ</t>
    </rPh>
    <rPh sb="445" eb="447">
      <t>ケイコウ</t>
    </rPh>
    <rPh sb="451" eb="453">
      <t>ネンカン</t>
    </rPh>
    <rPh sb="453" eb="454">
      <t>ユウ</t>
    </rPh>
    <rPh sb="454" eb="455">
      <t>シュウ</t>
    </rPh>
    <rPh sb="455" eb="457">
      <t>スイリョウ</t>
    </rPh>
    <rPh sb="458" eb="460">
      <t>ゾウカ</t>
    </rPh>
    <rPh sb="461" eb="462">
      <t>クラ</t>
    </rPh>
    <rPh sb="464" eb="466">
      <t>オスイ</t>
    </rPh>
    <rPh sb="466" eb="468">
      <t>ショリ</t>
    </rPh>
    <rPh sb="468" eb="469">
      <t>ヒ</t>
    </rPh>
    <rPh sb="470" eb="472">
      <t>ゾウカ</t>
    </rPh>
    <rPh sb="473" eb="474">
      <t>オオ</t>
    </rPh>
    <rPh sb="478" eb="479">
      <t>タカ</t>
    </rPh>
    <rPh sb="480" eb="482">
      <t>スウチ</t>
    </rPh>
    <rPh sb="489" eb="491">
      <t>ルイジ</t>
    </rPh>
    <rPh sb="491" eb="493">
      <t>ダンタイ</t>
    </rPh>
    <rPh sb="495" eb="497">
      <t>ヒカク</t>
    </rPh>
    <rPh sb="499" eb="500">
      <t>ワル</t>
    </rPh>
    <rPh sb="524" eb="526">
      <t>ゲンザイ</t>
    </rPh>
    <rPh sb="526" eb="528">
      <t>ショリ</t>
    </rPh>
    <rPh sb="528" eb="531">
      <t>クイキナイ</t>
    </rPh>
    <rPh sb="531" eb="533">
      <t>ジンコウ</t>
    </rPh>
    <rPh sb="537" eb="539">
      <t>ジッサイ</t>
    </rPh>
    <rPh sb="540" eb="542">
      <t>スイセン</t>
    </rPh>
    <rPh sb="542" eb="544">
      <t>ベンジョ</t>
    </rPh>
    <rPh sb="545" eb="547">
      <t>セッチ</t>
    </rPh>
    <rPh sb="549" eb="551">
      <t>オスイ</t>
    </rPh>
    <rPh sb="551" eb="553">
      <t>ショリ</t>
    </rPh>
    <rPh sb="557" eb="559">
      <t>ジンコウ</t>
    </rPh>
    <rPh sb="560" eb="562">
      <t>ワリアイ</t>
    </rPh>
    <rPh sb="563" eb="564">
      <t>アラワ</t>
    </rPh>
    <rPh sb="565" eb="567">
      <t>スイセン</t>
    </rPh>
    <rPh sb="567" eb="568">
      <t>カ</t>
    </rPh>
    <rPh sb="568" eb="569">
      <t>リツ</t>
    </rPh>
    <rPh sb="571" eb="573">
      <t>ケイネン</t>
    </rPh>
    <rPh sb="573" eb="575">
      <t>ヒカク</t>
    </rPh>
    <rPh sb="578" eb="579">
      <t>ワズ</t>
    </rPh>
    <rPh sb="585" eb="587">
      <t>ジョウショウ</t>
    </rPh>
    <rPh sb="587" eb="589">
      <t>ケイコウ</t>
    </rPh>
    <rPh sb="593" eb="595">
      <t>ルイジ</t>
    </rPh>
    <rPh sb="595" eb="597">
      <t>ダンタイ</t>
    </rPh>
    <rPh sb="599" eb="601">
      <t>ヒカク</t>
    </rPh>
    <rPh sb="603" eb="604">
      <t>ヨ</t>
    </rPh>
    <phoneticPr fontId="4"/>
  </si>
  <si>
    <t>③当該年度に更新した管渠延長の割合を表す管渠改善率は、H２６から管渠改善を開始し０．００３％となっている。小郡市が管理する下水道管渠のうち、整備開始当初に埋設された管路施設は約３０年が経過している。下水道管渠の標準耐用年数は５０年とされており、H２９からは、下水道長寿命化基本計画に基づき、計画的かつ適正な維持管理を図る。</t>
    <rPh sb="1" eb="3">
      <t>トウガイ</t>
    </rPh>
    <rPh sb="3" eb="5">
      <t>ネンド</t>
    </rPh>
    <rPh sb="6" eb="8">
      <t>コウシン</t>
    </rPh>
    <rPh sb="10" eb="11">
      <t>カン</t>
    </rPh>
    <rPh sb="11" eb="12">
      <t>キョ</t>
    </rPh>
    <rPh sb="12" eb="14">
      <t>エンチョウ</t>
    </rPh>
    <rPh sb="15" eb="17">
      <t>ワリアイ</t>
    </rPh>
    <rPh sb="18" eb="19">
      <t>アラワ</t>
    </rPh>
    <rPh sb="20" eb="21">
      <t>カン</t>
    </rPh>
    <rPh sb="21" eb="22">
      <t>キョ</t>
    </rPh>
    <rPh sb="22" eb="24">
      <t>カイゼン</t>
    </rPh>
    <rPh sb="24" eb="25">
      <t>リツ</t>
    </rPh>
    <rPh sb="32" eb="33">
      <t>カン</t>
    </rPh>
    <rPh sb="33" eb="34">
      <t>キョ</t>
    </rPh>
    <rPh sb="34" eb="36">
      <t>カイゼン</t>
    </rPh>
    <rPh sb="37" eb="39">
      <t>カイシ</t>
    </rPh>
    <rPh sb="53" eb="56">
      <t>オゴオリシ</t>
    </rPh>
    <rPh sb="57" eb="59">
      <t>カンリ</t>
    </rPh>
    <rPh sb="61" eb="64">
      <t>ゲスイドウ</t>
    </rPh>
    <rPh sb="64" eb="65">
      <t>カン</t>
    </rPh>
    <rPh sb="65" eb="66">
      <t>キョ</t>
    </rPh>
    <rPh sb="70" eb="72">
      <t>セイビ</t>
    </rPh>
    <rPh sb="72" eb="74">
      <t>カイシ</t>
    </rPh>
    <rPh sb="74" eb="76">
      <t>トウショ</t>
    </rPh>
    <rPh sb="77" eb="79">
      <t>マイセツ</t>
    </rPh>
    <rPh sb="82" eb="84">
      <t>カンロ</t>
    </rPh>
    <rPh sb="84" eb="86">
      <t>シセツ</t>
    </rPh>
    <rPh sb="87" eb="88">
      <t>ヤク</t>
    </rPh>
    <rPh sb="90" eb="91">
      <t>ネン</t>
    </rPh>
    <rPh sb="92" eb="94">
      <t>ケイカ</t>
    </rPh>
    <rPh sb="99" eb="102">
      <t>ゲスイドウ</t>
    </rPh>
    <rPh sb="102" eb="103">
      <t>カン</t>
    </rPh>
    <rPh sb="103" eb="104">
      <t>キョ</t>
    </rPh>
    <rPh sb="105" eb="107">
      <t>ヒョウジュン</t>
    </rPh>
    <rPh sb="107" eb="109">
      <t>タイヨウ</t>
    </rPh>
    <rPh sb="109" eb="111">
      <t>ネンスウ</t>
    </rPh>
    <rPh sb="114" eb="115">
      <t>ネン</t>
    </rPh>
    <rPh sb="129" eb="132">
      <t>ゲスイドウ</t>
    </rPh>
    <rPh sb="132" eb="133">
      <t>チョウ</t>
    </rPh>
    <rPh sb="133" eb="136">
      <t>ジュミョウカ</t>
    </rPh>
    <rPh sb="136" eb="138">
      <t>キホン</t>
    </rPh>
    <rPh sb="138" eb="140">
      <t>ケイカク</t>
    </rPh>
    <rPh sb="141" eb="142">
      <t>モト</t>
    </rPh>
    <rPh sb="145" eb="148">
      <t>ケイカクテキ</t>
    </rPh>
    <rPh sb="150" eb="152">
      <t>テキセイ</t>
    </rPh>
    <rPh sb="153" eb="155">
      <t>イジ</t>
    </rPh>
    <rPh sb="155" eb="157">
      <t>カンリ</t>
    </rPh>
    <rPh sb="158" eb="15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</si>
</sst>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825976"/>
        <c:axId val="1698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69825976"/>
        <c:axId val="169826368"/>
      </c:lineChart>
      <c:dateAx>
        <c:axId val="169825976"/>
        <c:scaling>
          <c:orientation val="minMax"/>
        </c:scaling>
        <c:delete val="1"/>
        <c:axPos val="b"/>
        <c:numFmt formatCode="ge" sourceLinked="1"/>
        <c:majorTickMark val="none"/>
        <c:minorTickMark val="none"/>
        <c:tickLblPos val="none"/>
        <c:crossAx val="169826368"/>
        <c:crosses val="autoZero"/>
        <c:auto val="1"/>
        <c:lblOffset val="100"/>
        <c:baseTimeUnit val="years"/>
      </c:dateAx>
      <c:valAx>
        <c:axId val="1698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399904"/>
        <c:axId val="17140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71399904"/>
        <c:axId val="171400296"/>
      </c:lineChart>
      <c:dateAx>
        <c:axId val="171399904"/>
        <c:scaling>
          <c:orientation val="minMax"/>
        </c:scaling>
        <c:delete val="1"/>
        <c:axPos val="b"/>
        <c:numFmt formatCode="ge" sourceLinked="1"/>
        <c:majorTickMark val="none"/>
        <c:minorTickMark val="none"/>
        <c:tickLblPos val="none"/>
        <c:crossAx val="171400296"/>
        <c:crosses val="autoZero"/>
        <c:auto val="1"/>
        <c:lblOffset val="100"/>
        <c:baseTimeUnit val="years"/>
      </c:dateAx>
      <c:valAx>
        <c:axId val="1714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87.65</c:v>
                </c:pt>
                <c:pt idx="1">
                  <c:v>88.27</c:v>
                </c:pt>
                <c:pt idx="2">
                  <c:v>88.58</c:v>
                </c:pt>
                <c:pt idx="3">
                  <c:v>89.12</c:v>
                </c:pt>
                <c:pt idx="4">
                  <c:v>89.09</c:v>
                </c:pt>
              </c:numCache>
            </c:numRef>
          </c:val>
        </c:ser>
        <c:dLbls>
          <c:showLegendKey val="0"/>
          <c:showVal val="0"/>
          <c:showCatName val="0"/>
          <c:showSerName val="0"/>
          <c:showPercent val="0"/>
          <c:showBubbleSize val="0"/>
        </c:dLbls>
        <c:gapWidth val="150"/>
        <c:axId val="171643768"/>
        <c:axId val="171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71643768"/>
        <c:axId val="171644160"/>
      </c:lineChart>
      <c:dateAx>
        <c:axId val="171643768"/>
        <c:scaling>
          <c:orientation val="minMax"/>
        </c:scaling>
        <c:delete val="1"/>
        <c:axPos val="b"/>
        <c:numFmt formatCode="ge" sourceLinked="1"/>
        <c:majorTickMark val="none"/>
        <c:minorTickMark val="none"/>
        <c:tickLblPos val="none"/>
        <c:crossAx val="171644160"/>
        <c:crosses val="autoZero"/>
        <c:auto val="1"/>
        <c:lblOffset val="100"/>
        <c:baseTimeUnit val="years"/>
      </c:dateAx>
      <c:valAx>
        <c:axId val="171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4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86.58</c:v>
                </c:pt>
                <c:pt idx="1">
                  <c:v>89.22</c:v>
                </c:pt>
                <c:pt idx="2">
                  <c:v>88.92</c:v>
                </c:pt>
                <c:pt idx="3">
                  <c:v>88.45</c:v>
                </c:pt>
                <c:pt idx="4">
                  <c:v>88.23</c:v>
                </c:pt>
              </c:numCache>
            </c:numRef>
          </c:val>
        </c:ser>
        <c:dLbls>
          <c:showLegendKey val="0"/>
          <c:showVal val="0"/>
          <c:showCatName val="0"/>
          <c:showSerName val="0"/>
          <c:showPercent val="0"/>
          <c:showBubbleSize val="0"/>
        </c:dLbls>
        <c:gapWidth val="150"/>
        <c:axId val="169827544"/>
        <c:axId val="1698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827544"/>
        <c:axId val="169827936"/>
      </c:lineChart>
      <c:dateAx>
        <c:axId val="169827544"/>
        <c:scaling>
          <c:orientation val="minMax"/>
        </c:scaling>
        <c:delete val="1"/>
        <c:axPos val="b"/>
        <c:numFmt formatCode="ge" sourceLinked="1"/>
        <c:majorTickMark val="none"/>
        <c:minorTickMark val="none"/>
        <c:tickLblPos val="none"/>
        <c:crossAx val="169827936"/>
        <c:crosses val="autoZero"/>
        <c:auto val="1"/>
        <c:lblOffset val="100"/>
        <c:baseTimeUnit val="years"/>
      </c:dateAx>
      <c:valAx>
        <c:axId val="1698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08280"/>
        <c:axId val="1712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08280"/>
        <c:axId val="171208672"/>
      </c:lineChart>
      <c:dateAx>
        <c:axId val="171208280"/>
        <c:scaling>
          <c:orientation val="minMax"/>
        </c:scaling>
        <c:delete val="1"/>
        <c:axPos val="b"/>
        <c:numFmt formatCode="ge" sourceLinked="1"/>
        <c:majorTickMark val="none"/>
        <c:minorTickMark val="none"/>
        <c:tickLblPos val="none"/>
        <c:crossAx val="171208672"/>
        <c:crosses val="autoZero"/>
        <c:auto val="1"/>
        <c:lblOffset val="100"/>
        <c:baseTimeUnit val="years"/>
      </c:dateAx>
      <c:valAx>
        <c:axId val="1712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09848"/>
        <c:axId val="171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09848"/>
        <c:axId val="171210240"/>
      </c:lineChart>
      <c:dateAx>
        <c:axId val="171209848"/>
        <c:scaling>
          <c:orientation val="minMax"/>
        </c:scaling>
        <c:delete val="1"/>
        <c:axPos val="b"/>
        <c:numFmt formatCode="ge" sourceLinked="1"/>
        <c:majorTickMark val="none"/>
        <c:minorTickMark val="none"/>
        <c:tickLblPos val="none"/>
        <c:crossAx val="171210240"/>
        <c:crosses val="autoZero"/>
        <c:auto val="1"/>
        <c:lblOffset val="100"/>
        <c:baseTimeUnit val="years"/>
      </c:dateAx>
      <c:valAx>
        <c:axId val="171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11416"/>
        <c:axId val="1712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11416"/>
        <c:axId val="171211808"/>
      </c:lineChart>
      <c:dateAx>
        <c:axId val="171211416"/>
        <c:scaling>
          <c:orientation val="minMax"/>
        </c:scaling>
        <c:delete val="1"/>
        <c:axPos val="b"/>
        <c:numFmt formatCode="ge" sourceLinked="1"/>
        <c:majorTickMark val="none"/>
        <c:minorTickMark val="none"/>
        <c:tickLblPos val="none"/>
        <c:crossAx val="171211808"/>
        <c:crosses val="autoZero"/>
        <c:auto val="1"/>
        <c:lblOffset val="100"/>
        <c:baseTimeUnit val="years"/>
      </c:dateAx>
      <c:valAx>
        <c:axId val="1712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40048"/>
        <c:axId val="17134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40048"/>
        <c:axId val="171340440"/>
      </c:lineChart>
      <c:dateAx>
        <c:axId val="171340048"/>
        <c:scaling>
          <c:orientation val="minMax"/>
        </c:scaling>
        <c:delete val="1"/>
        <c:axPos val="b"/>
        <c:numFmt formatCode="ge" sourceLinked="1"/>
        <c:majorTickMark val="none"/>
        <c:minorTickMark val="none"/>
        <c:tickLblPos val="none"/>
        <c:crossAx val="171340440"/>
        <c:crosses val="autoZero"/>
        <c:auto val="1"/>
        <c:lblOffset val="100"/>
        <c:baseTimeUnit val="years"/>
      </c:dateAx>
      <c:valAx>
        <c:axId val="17134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634.6</c:v>
                </c:pt>
                <c:pt idx="1">
                  <c:v>610.11</c:v>
                </c:pt>
                <c:pt idx="2">
                  <c:v>578.19000000000005</c:v>
                </c:pt>
                <c:pt idx="3">
                  <c:v>588.71</c:v>
                </c:pt>
                <c:pt idx="4">
                  <c:v>570.35</c:v>
                </c:pt>
              </c:numCache>
            </c:numRef>
          </c:val>
        </c:ser>
        <c:dLbls>
          <c:showLegendKey val="0"/>
          <c:showVal val="0"/>
          <c:showCatName val="0"/>
          <c:showSerName val="0"/>
          <c:showPercent val="0"/>
          <c:showBubbleSize val="0"/>
        </c:dLbls>
        <c:gapWidth val="150"/>
        <c:axId val="171397160"/>
        <c:axId val="17139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71397160"/>
        <c:axId val="171397552"/>
      </c:lineChart>
      <c:dateAx>
        <c:axId val="171397160"/>
        <c:scaling>
          <c:orientation val="minMax"/>
        </c:scaling>
        <c:delete val="1"/>
        <c:axPos val="b"/>
        <c:numFmt formatCode="ge" sourceLinked="1"/>
        <c:majorTickMark val="none"/>
        <c:minorTickMark val="none"/>
        <c:tickLblPos val="none"/>
        <c:crossAx val="171397552"/>
        <c:crosses val="autoZero"/>
        <c:auto val="1"/>
        <c:lblOffset val="100"/>
        <c:baseTimeUnit val="years"/>
      </c:dateAx>
      <c:valAx>
        <c:axId val="17139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85.29</c:v>
                </c:pt>
                <c:pt idx="1">
                  <c:v>89.66</c:v>
                </c:pt>
                <c:pt idx="2">
                  <c:v>89.41</c:v>
                </c:pt>
                <c:pt idx="3">
                  <c:v>89.51</c:v>
                </c:pt>
                <c:pt idx="4">
                  <c:v>94.92</c:v>
                </c:pt>
              </c:numCache>
            </c:numRef>
          </c:val>
        </c:ser>
        <c:dLbls>
          <c:showLegendKey val="0"/>
          <c:showVal val="0"/>
          <c:showCatName val="0"/>
          <c:showSerName val="0"/>
          <c:showPercent val="0"/>
          <c:showBubbleSize val="0"/>
        </c:dLbls>
        <c:gapWidth val="150"/>
        <c:axId val="171339656"/>
        <c:axId val="171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71339656"/>
        <c:axId val="171339264"/>
      </c:lineChart>
      <c:dateAx>
        <c:axId val="171339656"/>
        <c:scaling>
          <c:orientation val="minMax"/>
        </c:scaling>
        <c:delete val="1"/>
        <c:axPos val="b"/>
        <c:numFmt formatCode="ge" sourceLinked="1"/>
        <c:majorTickMark val="none"/>
        <c:minorTickMark val="none"/>
        <c:tickLblPos val="none"/>
        <c:crossAx val="171339264"/>
        <c:crosses val="autoZero"/>
        <c:auto val="1"/>
        <c:lblOffset val="100"/>
        <c:baseTimeUnit val="years"/>
      </c:dateAx>
      <c:valAx>
        <c:axId val="171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223.15</c:v>
                </c:pt>
                <c:pt idx="1">
                  <c:v>213.88</c:v>
                </c:pt>
                <c:pt idx="2">
                  <c:v>215.01</c:v>
                </c:pt>
                <c:pt idx="3">
                  <c:v>215.99</c:v>
                </c:pt>
                <c:pt idx="4">
                  <c:v>209.44</c:v>
                </c:pt>
              </c:numCache>
            </c:numRef>
          </c:val>
        </c:ser>
        <c:dLbls>
          <c:showLegendKey val="0"/>
          <c:showVal val="0"/>
          <c:showCatName val="0"/>
          <c:showSerName val="0"/>
          <c:showPercent val="0"/>
          <c:showBubbleSize val="0"/>
        </c:dLbls>
        <c:gapWidth val="150"/>
        <c:axId val="171338088"/>
        <c:axId val="17139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71338088"/>
        <c:axId val="171398728"/>
      </c:lineChart>
      <c:dateAx>
        <c:axId val="171338088"/>
        <c:scaling>
          <c:orientation val="minMax"/>
        </c:scaling>
        <c:delete val="1"/>
        <c:axPos val="b"/>
        <c:numFmt formatCode="ge" sourceLinked="1"/>
        <c:majorTickMark val="none"/>
        <c:minorTickMark val="none"/>
        <c:tickLblPos val="none"/>
        <c:crossAx val="171398728"/>
        <c:crosses val="autoZero"/>
        <c:auto val="1"/>
        <c:lblOffset val="100"/>
        <c:baseTimeUnit val="years"/>
      </c:dateAx>
      <c:valAx>
        <c:axId val="17139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2"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小郡市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59507</v>
      </c>
      <c r="AM8" s="64"/>
      <c r="AN8" s="64"/>
      <c r="AO8" s="64"/>
      <c r="AP8" s="64"/>
      <c r="AQ8" s="64"/>
      <c r="AR8" s="64"/>
      <c r="AS8" s="64"/>
      <c r="AT8" s="63">
        <f>データ!S6</f>
        <v>45.51</v>
      </c>
      <c r="AU8" s="63"/>
      <c r="AV8" s="63"/>
      <c r="AW8" s="63"/>
      <c r="AX8" s="63"/>
      <c r="AY8" s="63"/>
      <c r="AZ8" s="63"/>
      <c r="BA8" s="63"/>
      <c r="BB8" s="63">
        <f>データ!T6</f>
        <v>1307.56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91.61</v>
      </c>
      <c r="Q10" s="63"/>
      <c r="R10" s="63"/>
      <c r="S10" s="63"/>
      <c r="T10" s="63"/>
      <c r="U10" s="63"/>
      <c r="V10" s="63"/>
      <c r="W10" s="63">
        <f>データ!P6</f>
        <v>87.08</v>
      </c>
      <c r="X10" s="63"/>
      <c r="Y10" s="63"/>
      <c r="Z10" s="63"/>
      <c r="AA10" s="63"/>
      <c r="AB10" s="63"/>
      <c r="AC10" s="63"/>
      <c r="AD10" s="64">
        <f>データ!Q6</f>
        <v>3510</v>
      </c>
      <c r="AE10" s="64"/>
      <c r="AF10" s="64"/>
      <c r="AG10" s="64"/>
      <c r="AH10" s="64"/>
      <c r="AI10" s="64"/>
      <c r="AJ10" s="64"/>
      <c r="AK10" s="2"/>
      <c r="AL10" s="64">
        <f>データ!U6</f>
        <v>54283</v>
      </c>
      <c r="AM10" s="64"/>
      <c r="AN10" s="64"/>
      <c r="AO10" s="64"/>
      <c r="AP10" s="64"/>
      <c r="AQ10" s="64"/>
      <c r="AR10" s="64"/>
      <c r="AS10" s="64"/>
      <c r="AT10" s="63">
        <f>データ!V6</f>
        <v>11.65</v>
      </c>
      <c r="AU10" s="63"/>
      <c r="AV10" s="63"/>
      <c r="AW10" s="63"/>
      <c r="AX10" s="63"/>
      <c r="AY10" s="63"/>
      <c r="AZ10" s="63"/>
      <c r="BA10" s="63"/>
      <c r="BB10" s="63">
        <f>データ!W6</f>
        <v>4659.4799999999996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402168</v>
      </c>
      <c r="D6" s="31">
        <f t="shared" si="3"/>
        <v>47</v>
      </c>
      <c r="E6" s="31">
        <f t="shared" si="3"/>
        <v>17</v>
      </c>
      <c r="F6" s="31">
        <f t="shared" si="3"/>
        <v>1</v>
      </c>
      <c r="G6" s="31">
        <f t="shared" si="3"/>
        <v>0</v>
      </c>
      <c r="H6" s="31" t="str">
        <f t="shared" si="3"/>
        <v>福岡県　小郡市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91.61</v>
      </c>
      <c r="P6" s="32">
        <f t="shared" si="3"/>
        <v>87.08</v>
      </c>
      <c r="Q6" s="32">
        <f t="shared" si="3"/>
        <v>3510</v>
      </c>
      <c r="R6" s="32">
        <f t="shared" si="3"/>
        <v>59507</v>
      </c>
      <c r="S6" s="32">
        <f t="shared" si="3"/>
        <v>45.51</v>
      </c>
      <c r="T6" s="32">
        <f t="shared" si="3"/>
        <v>1307.56</v>
      </c>
      <c r="U6" s="32">
        <f t="shared" si="3"/>
        <v>54283</v>
      </c>
      <c r="V6" s="32">
        <f t="shared" si="3"/>
        <v>11.65</v>
      </c>
      <c r="W6" s="32">
        <f t="shared" si="3"/>
        <v>4659.4799999999996</v>
      </c>
      <c r="X6" s="33">
        <f>IF(X7="",NA(),X7)</f>
        <v>86.58</v>
      </c>
      <c r="Y6" s="33">
        <f t="shared" ref="Y6:AG6" si="4">IF(Y7="",NA(),Y7)</f>
        <v>89.22</v>
      </c>
      <c r="Z6" s="33">
        <f t="shared" si="4"/>
        <v>88.92</v>
      </c>
      <c r="AA6" s="33">
        <f t="shared" si="4"/>
        <v>88.45</v>
      </c>
      <c r="AB6" s="33">
        <f t="shared" si="4"/>
        <v>88.23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634.6</v>
      </c>
      <c r="BF6" s="33">
        <f t="shared" ref="BF6:BN6" si="7">IF(BF7="",NA(),BF7)</f>
        <v>610.11</v>
      </c>
      <c r="BG6" s="33">
        <f t="shared" si="7"/>
        <v>578.19000000000005</v>
      </c>
      <c r="BH6" s="33">
        <f t="shared" si="7"/>
        <v>588.71</v>
      </c>
      <c r="BI6" s="33">
        <f t="shared" si="7"/>
        <v>570.35</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85.29</v>
      </c>
      <c r="BQ6" s="33">
        <f t="shared" ref="BQ6:BY6" si="8">IF(BQ7="",NA(),BQ7)</f>
        <v>89.66</v>
      </c>
      <c r="BR6" s="33">
        <f t="shared" si="8"/>
        <v>89.41</v>
      </c>
      <c r="BS6" s="33">
        <f t="shared" si="8"/>
        <v>89.51</v>
      </c>
      <c r="BT6" s="33">
        <f t="shared" si="8"/>
        <v>94.92</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223.15</v>
      </c>
      <c r="CB6" s="33">
        <f t="shared" ref="CB6:CJ6" si="9">IF(CB7="",NA(),CB7)</f>
        <v>213.88</v>
      </c>
      <c r="CC6" s="33">
        <f t="shared" si="9"/>
        <v>215.01</v>
      </c>
      <c r="CD6" s="33">
        <f t="shared" si="9"/>
        <v>215.99</v>
      </c>
      <c r="CE6" s="33">
        <f t="shared" si="9"/>
        <v>209.44</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87.65</v>
      </c>
      <c r="CX6" s="33">
        <f t="shared" ref="CX6:DF6" si="11">IF(CX7="",NA(),CX7)</f>
        <v>88.27</v>
      </c>
      <c r="CY6" s="33">
        <f t="shared" si="11"/>
        <v>88.58</v>
      </c>
      <c r="CZ6" s="33">
        <f t="shared" si="11"/>
        <v>89.12</v>
      </c>
      <c r="DA6" s="33">
        <f t="shared" si="11"/>
        <v>89.09</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402168</v>
      </c>
      <c r="D7" s="35">
        <v>47</v>
      </c>
      <c r="E7" s="35">
        <v>17</v>
      </c>
      <c r="F7" s="35">
        <v>1</v>
      </c>
      <c r="G7" s="35">
        <v>0</v>
      </c>
      <c r="H7" s="35" t="s">
        <v>96</v>
      </c>
      <c r="I7" s="35" t="s">
        <v>97</v>
      </c>
      <c r="J7" s="35" t="s">
        <v>98</v>
      </c>
      <c r="K7" s="35" t="s">
        <v>99</v>
      </c>
      <c r="L7" s="35" t="s">
        <v>100</v>
      </c>
      <c r="M7" s="36" t="s">
        <v>101</v>
      </c>
      <c r="N7" s="36" t="s">
        <v>102</v>
      </c>
      <c r="O7" s="36">
        <v>91.61</v>
      </c>
      <c r="P7" s="36">
        <v>87.08</v>
      </c>
      <c r="Q7" s="36">
        <v>3510</v>
      </c>
      <c r="R7" s="36">
        <v>59507</v>
      </c>
      <c r="S7" s="36">
        <v>45.51</v>
      </c>
      <c r="T7" s="36">
        <v>1307.56</v>
      </c>
      <c r="U7" s="36">
        <v>54283</v>
      </c>
      <c r="V7" s="36">
        <v>11.65</v>
      </c>
      <c r="W7" s="36">
        <v>4659.4799999999996</v>
      </c>
      <c r="X7" s="36">
        <v>86.58</v>
      </c>
      <c r="Y7" s="36">
        <v>89.22</v>
      </c>
      <c r="Z7" s="36">
        <v>88.92</v>
      </c>
      <c r="AA7" s="36">
        <v>88.45</v>
      </c>
      <c r="AB7" s="36">
        <v>88.23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634.6</v>
      </c>
      <c r="BF7" s="36">
        <v>610.11</v>
      </c>
      <c r="BG7" s="36">
        <v>578.19000000000005</v>
      </c>
      <c r="BH7" s="36">
        <v>588.71</v>
      </c>
      <c r="BI7" s="36">
        <v>570.35</v>
      </c>
      <c r="BJ7" s="36">
        <v>1206.54</v>
      </c>
      <c r="BK7" s="36">
        <v>1247.2</v>
      </c>
      <c r="BL7" s="36">
        <v>1189.0999999999999</v>
      </c>
      <c r="BM7" s="36">
        <v>1115.1099999999999</v>
      </c>
      <c r="BN7" s="36">
        <v>1010.51</v>
      </c>
      <c r="BO7" s="36">
        <v>776.35</v>
      </c>
      <c r="BP7" s="36">
        <v>85.29</v>
      </c>
      <c r="BQ7" s="36">
        <v>89.66</v>
      </c>
      <c r="BR7" s="36">
        <v>89.41</v>
      </c>
      <c r="BS7" s="36">
        <v>89.51</v>
      </c>
      <c r="BT7" s="36">
        <v>94.92</v>
      </c>
      <c r="BU7" s="36">
        <v>77.739999999999995</v>
      </c>
      <c r="BV7" s="36">
        <v>77.489999999999995</v>
      </c>
      <c r="BW7" s="36">
        <v>78.78</v>
      </c>
      <c r="BX7" s="36">
        <v>79.540000000000006</v>
      </c>
      <c r="BY7" s="36">
        <v>83</v>
      </c>
      <c r="BZ7" s="36">
        <v>96.57</v>
      </c>
      <c r="CA7" s="36">
        <v>223.15</v>
      </c>
      <c r="CB7" s="36">
        <v>213.88</v>
      </c>
      <c r="CC7" s="36">
        <v>215.01</v>
      </c>
      <c r="CD7" s="36">
        <v>215.99</v>
      </c>
      <c r="CE7" s="36">
        <v>209.44</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87.65</v>
      </c>
      <c r="CX7" s="36">
        <v>88.27</v>
      </c>
      <c r="CY7" s="36">
        <v>88.58</v>
      </c>
      <c r="CZ7" s="36">
        <v>89.12</v>
      </c>
      <c r="DA7" s="36">
        <v>89.09</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2016-02-10T07:15:38Z</cp:lastPrinted>
  <dcterms:created xsi:type="dcterms:W3CDTF">2016-02-03T08:57:09Z</dcterms:created>
  <dcterms:modified xsi:type="dcterms:W3CDTF">2016-02-10T07:15:39Z</dcterms:modified>
  <cp:category/>
</cp:coreProperties>
</file>