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33\Desktop\"/>
    </mc:Choice>
  </mc:AlternateContent>
  <bookViews>
    <workbookView xWindow="0" yWindow="0" windowWidth="20385" windowHeight="7380" activeTab="2"/>
  </bookViews>
  <sheets>
    <sheet name="R6 " sheetId="5" r:id="rId1"/>
    <sheet name="R7" sheetId="1" r:id="rId2"/>
    <sheet name="R8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2" i="5" l="1"/>
  <c r="R52" i="5" l="1"/>
  <c r="S51" i="5"/>
  <c r="P51" i="5"/>
  <c r="N51" i="5"/>
  <c r="M51" i="5"/>
  <c r="L51" i="5"/>
  <c r="K51" i="5"/>
  <c r="J51" i="5"/>
  <c r="H51" i="5"/>
  <c r="G51" i="5"/>
  <c r="F51" i="5"/>
  <c r="I51" i="5" s="1"/>
  <c r="E51" i="5"/>
  <c r="C51" i="5"/>
  <c r="B51" i="5"/>
  <c r="D51" i="5" s="1"/>
  <c r="S50" i="5"/>
  <c r="P50" i="5"/>
  <c r="N50" i="5"/>
  <c r="M50" i="5"/>
  <c r="L50" i="5"/>
  <c r="O50" i="5" s="1"/>
  <c r="K50" i="5"/>
  <c r="J50" i="5"/>
  <c r="H50" i="5"/>
  <c r="G50" i="5"/>
  <c r="F50" i="5"/>
  <c r="I50" i="5" s="1"/>
  <c r="E50" i="5"/>
  <c r="C50" i="5"/>
  <c r="B50" i="5"/>
  <c r="D50" i="5" s="1"/>
  <c r="S49" i="5"/>
  <c r="P49" i="5"/>
  <c r="N49" i="5"/>
  <c r="M49" i="5"/>
  <c r="L49" i="5"/>
  <c r="O49" i="5" s="1"/>
  <c r="K49" i="5"/>
  <c r="J49" i="5"/>
  <c r="H49" i="5"/>
  <c r="G49" i="5"/>
  <c r="F49" i="5"/>
  <c r="E49" i="5"/>
  <c r="C49" i="5"/>
  <c r="B49" i="5"/>
  <c r="D49" i="5" s="1"/>
  <c r="S48" i="5"/>
  <c r="P48" i="5"/>
  <c r="N48" i="5"/>
  <c r="M48" i="5"/>
  <c r="L48" i="5"/>
  <c r="O48" i="5" s="1"/>
  <c r="K48" i="5"/>
  <c r="J48" i="5"/>
  <c r="H48" i="5"/>
  <c r="G48" i="5"/>
  <c r="F48" i="5"/>
  <c r="E48" i="5"/>
  <c r="C48" i="5"/>
  <c r="B48" i="5"/>
  <c r="D48" i="5" s="1"/>
  <c r="S47" i="5"/>
  <c r="P47" i="5"/>
  <c r="N47" i="5"/>
  <c r="M47" i="5"/>
  <c r="L47" i="5"/>
  <c r="O47" i="5" s="1"/>
  <c r="K47" i="5"/>
  <c r="J47" i="5"/>
  <c r="H47" i="5"/>
  <c r="G47" i="5"/>
  <c r="F47" i="5"/>
  <c r="E47" i="5"/>
  <c r="C47" i="5"/>
  <c r="B47" i="5"/>
  <c r="D47" i="5" s="1"/>
  <c r="S46" i="5"/>
  <c r="P46" i="5"/>
  <c r="N46" i="5"/>
  <c r="M46" i="5"/>
  <c r="L46" i="5"/>
  <c r="K46" i="5"/>
  <c r="J46" i="5"/>
  <c r="H46" i="5"/>
  <c r="G46" i="5"/>
  <c r="F46" i="5"/>
  <c r="E46" i="5"/>
  <c r="C46" i="5"/>
  <c r="B46" i="5"/>
  <c r="S45" i="5"/>
  <c r="P45" i="5"/>
  <c r="N45" i="5"/>
  <c r="M45" i="5"/>
  <c r="L45" i="5"/>
  <c r="O45" i="5" s="1"/>
  <c r="K45" i="5"/>
  <c r="J45" i="5"/>
  <c r="H45" i="5"/>
  <c r="G45" i="5"/>
  <c r="F45" i="5"/>
  <c r="E45" i="5"/>
  <c r="C45" i="5"/>
  <c r="B45" i="5"/>
  <c r="D45" i="5" s="1"/>
  <c r="S44" i="5"/>
  <c r="P44" i="5"/>
  <c r="N44" i="5"/>
  <c r="M44" i="5"/>
  <c r="L44" i="5"/>
  <c r="O44" i="5" s="1"/>
  <c r="K44" i="5"/>
  <c r="J44" i="5"/>
  <c r="H44" i="5"/>
  <c r="G44" i="5"/>
  <c r="F44" i="5"/>
  <c r="I44" i="5" s="1"/>
  <c r="E44" i="5"/>
  <c r="C44" i="5"/>
  <c r="B44" i="5"/>
  <c r="D44" i="5" s="1"/>
  <c r="S43" i="5"/>
  <c r="P43" i="5"/>
  <c r="N43" i="5"/>
  <c r="M43" i="5"/>
  <c r="L43" i="5"/>
  <c r="K43" i="5"/>
  <c r="J43" i="5"/>
  <c r="H43" i="5"/>
  <c r="G43" i="5"/>
  <c r="F43" i="5"/>
  <c r="I43" i="5" s="1"/>
  <c r="E43" i="5"/>
  <c r="C43" i="5"/>
  <c r="B43" i="5"/>
  <c r="D43" i="5" s="1"/>
  <c r="S42" i="5"/>
  <c r="P42" i="5"/>
  <c r="N42" i="5"/>
  <c r="M42" i="5"/>
  <c r="L42" i="5"/>
  <c r="O42" i="5" s="1"/>
  <c r="K42" i="5"/>
  <c r="J42" i="5"/>
  <c r="H42" i="5"/>
  <c r="G42" i="5"/>
  <c r="F42" i="5"/>
  <c r="I42" i="5" s="1"/>
  <c r="E42" i="5"/>
  <c r="C42" i="5"/>
  <c r="B42" i="5"/>
  <c r="D42" i="5" s="1"/>
  <c r="S41" i="5"/>
  <c r="P41" i="5"/>
  <c r="N41" i="5"/>
  <c r="O41" i="5" s="1"/>
  <c r="M41" i="5"/>
  <c r="L41" i="5"/>
  <c r="K41" i="5"/>
  <c r="J41" i="5"/>
  <c r="H41" i="5"/>
  <c r="G41" i="5"/>
  <c r="F41" i="5"/>
  <c r="I41" i="5" s="1"/>
  <c r="E41" i="5"/>
  <c r="C41" i="5"/>
  <c r="B41" i="5"/>
  <c r="S40" i="5"/>
  <c r="P40" i="5"/>
  <c r="N40" i="5"/>
  <c r="M40" i="5"/>
  <c r="L40" i="5"/>
  <c r="K40" i="5"/>
  <c r="J40" i="5"/>
  <c r="H40" i="5"/>
  <c r="G40" i="5"/>
  <c r="F40" i="5"/>
  <c r="E40" i="5"/>
  <c r="C40" i="5"/>
  <c r="B40" i="5"/>
  <c r="D40" i="5" s="1"/>
  <c r="R35" i="5"/>
  <c r="Q35" i="5"/>
  <c r="P35" i="5"/>
  <c r="N35" i="5"/>
  <c r="M35" i="5"/>
  <c r="L35" i="5"/>
  <c r="K35" i="5"/>
  <c r="J35" i="5"/>
  <c r="H35" i="5"/>
  <c r="G35" i="5"/>
  <c r="F35" i="5"/>
  <c r="E35" i="5"/>
  <c r="C35" i="5"/>
  <c r="B35" i="5"/>
  <c r="S34" i="5"/>
  <c r="O34" i="5"/>
  <c r="I34" i="5"/>
  <c r="D34" i="5"/>
  <c r="T34" i="5" s="1"/>
  <c r="S33" i="5"/>
  <c r="O33" i="5"/>
  <c r="I33" i="5"/>
  <c r="D33" i="5"/>
  <c r="T33" i="5" s="1"/>
  <c r="S32" i="5"/>
  <c r="O32" i="5"/>
  <c r="I32" i="5"/>
  <c r="T32" i="5" s="1"/>
  <c r="D32" i="5"/>
  <c r="S31" i="5"/>
  <c r="O31" i="5"/>
  <c r="I31" i="5"/>
  <c r="D31" i="5"/>
  <c r="T31" i="5" s="1"/>
  <c r="S30" i="5"/>
  <c r="O30" i="5"/>
  <c r="I30" i="5"/>
  <c r="D30" i="5"/>
  <c r="S29" i="5"/>
  <c r="O29" i="5"/>
  <c r="I29" i="5"/>
  <c r="D29" i="5"/>
  <c r="T29" i="5" s="1"/>
  <c r="S28" i="5"/>
  <c r="O28" i="5"/>
  <c r="I28" i="5"/>
  <c r="D28" i="5"/>
  <c r="T28" i="5" s="1"/>
  <c r="S27" i="5"/>
  <c r="O27" i="5"/>
  <c r="I27" i="5"/>
  <c r="D27" i="5"/>
  <c r="T27" i="5" s="1"/>
  <c r="S26" i="5"/>
  <c r="O26" i="5"/>
  <c r="I26" i="5"/>
  <c r="D26" i="5"/>
  <c r="S25" i="5"/>
  <c r="O25" i="5"/>
  <c r="I25" i="5"/>
  <c r="D25" i="5"/>
  <c r="S24" i="5"/>
  <c r="O24" i="5"/>
  <c r="I24" i="5"/>
  <c r="D24" i="5"/>
  <c r="T24" i="5" s="1"/>
  <c r="S23" i="5"/>
  <c r="O23" i="5"/>
  <c r="I23" i="5"/>
  <c r="D23" i="5"/>
  <c r="P18" i="5"/>
  <c r="N18" i="5"/>
  <c r="M18" i="5"/>
  <c r="L18" i="5"/>
  <c r="K18" i="5"/>
  <c r="J18" i="5"/>
  <c r="H18" i="5"/>
  <c r="G18" i="5"/>
  <c r="F18" i="5"/>
  <c r="E18" i="5"/>
  <c r="C18" i="5"/>
  <c r="B18" i="5"/>
  <c r="O17" i="5"/>
  <c r="I17" i="5"/>
  <c r="D17" i="5"/>
  <c r="Q17" i="5" s="1"/>
  <c r="O16" i="5"/>
  <c r="I16" i="5"/>
  <c r="D16" i="5"/>
  <c r="O15" i="5"/>
  <c r="I15" i="5"/>
  <c r="D15" i="5"/>
  <c r="Q15" i="5" s="1"/>
  <c r="O14" i="5"/>
  <c r="I14" i="5"/>
  <c r="D14" i="5"/>
  <c r="O13" i="5"/>
  <c r="I13" i="5"/>
  <c r="D13" i="5"/>
  <c r="O12" i="5"/>
  <c r="I12" i="5"/>
  <c r="D12" i="5"/>
  <c r="Q12" i="5" s="1"/>
  <c r="O11" i="5"/>
  <c r="I11" i="5"/>
  <c r="D11" i="5"/>
  <c r="Q11" i="5" s="1"/>
  <c r="O10" i="5"/>
  <c r="I10" i="5"/>
  <c r="D10" i="5"/>
  <c r="O9" i="5"/>
  <c r="I9" i="5"/>
  <c r="D9" i="5"/>
  <c r="Q9" i="5" s="1"/>
  <c r="O8" i="5"/>
  <c r="I8" i="5"/>
  <c r="D8" i="5"/>
  <c r="Q8" i="5" s="1"/>
  <c r="O7" i="5"/>
  <c r="I7" i="5"/>
  <c r="D7" i="5"/>
  <c r="O6" i="5"/>
  <c r="I6" i="5"/>
  <c r="D6" i="5"/>
  <c r="S52" i="5" l="1"/>
  <c r="O35" i="5"/>
  <c r="O43" i="5"/>
  <c r="O40" i="5"/>
  <c r="I46" i="5"/>
  <c r="I47" i="5"/>
  <c r="T47" i="5" s="1"/>
  <c r="T26" i="5"/>
  <c r="T30" i="5"/>
  <c r="T25" i="5"/>
  <c r="P52" i="5"/>
  <c r="N52" i="5"/>
  <c r="Q6" i="5"/>
  <c r="O51" i="5"/>
  <c r="T51" i="5" s="1"/>
  <c r="O18" i="5"/>
  <c r="Q14" i="5"/>
  <c r="O46" i="5"/>
  <c r="T43" i="5"/>
  <c r="H52" i="5"/>
  <c r="I49" i="5"/>
  <c r="T49" i="5" s="1"/>
  <c r="I48" i="5"/>
  <c r="T48" i="5" s="1"/>
  <c r="T50" i="5"/>
  <c r="I45" i="5"/>
  <c r="F52" i="5"/>
  <c r="E52" i="5"/>
  <c r="Q16" i="5"/>
  <c r="Q13" i="5"/>
  <c r="Q10" i="5"/>
  <c r="D41" i="5"/>
  <c r="T41" i="5" s="1"/>
  <c r="C52" i="5"/>
  <c r="G52" i="5"/>
  <c r="T42" i="5"/>
  <c r="I40" i="5"/>
  <c r="I35" i="5"/>
  <c r="T23" i="5"/>
  <c r="J52" i="5"/>
  <c r="K52" i="5"/>
  <c r="T44" i="5"/>
  <c r="S35" i="5"/>
  <c r="T45" i="5"/>
  <c r="I18" i="5"/>
  <c r="Q7" i="5"/>
  <c r="D35" i="5"/>
  <c r="M52" i="5"/>
  <c r="D46" i="5"/>
  <c r="L52" i="5"/>
  <c r="B52" i="5"/>
  <c r="D18" i="5"/>
  <c r="T35" i="5" l="1"/>
  <c r="O52" i="5"/>
  <c r="T46" i="5"/>
  <c r="I52" i="5"/>
  <c r="Q18" i="5"/>
  <c r="D52" i="5"/>
  <c r="T40" i="5"/>
  <c r="T52" i="5" l="1"/>
  <c r="R51" i="2"/>
  <c r="R52" i="2" s="1"/>
  <c r="P51" i="2"/>
  <c r="N51" i="2"/>
  <c r="M51" i="2"/>
  <c r="L51" i="2"/>
  <c r="O51" i="2" s="1"/>
  <c r="K51" i="2"/>
  <c r="J51" i="2"/>
  <c r="H51" i="2"/>
  <c r="G51" i="2"/>
  <c r="F51" i="2"/>
  <c r="I51" i="2" s="1"/>
  <c r="E51" i="2"/>
  <c r="D51" i="2"/>
  <c r="C51" i="2"/>
  <c r="B51" i="2"/>
  <c r="S50" i="2"/>
  <c r="P50" i="2"/>
  <c r="N50" i="2"/>
  <c r="M50" i="2"/>
  <c r="L50" i="2"/>
  <c r="O50" i="2" s="1"/>
  <c r="K50" i="2"/>
  <c r="J50" i="2"/>
  <c r="I50" i="2"/>
  <c r="H50" i="2"/>
  <c r="G50" i="2"/>
  <c r="F50" i="2"/>
  <c r="E50" i="2"/>
  <c r="D50" i="2"/>
  <c r="C50" i="2"/>
  <c r="B50" i="2"/>
  <c r="S49" i="2"/>
  <c r="P49" i="2"/>
  <c r="N49" i="2"/>
  <c r="O49" i="2" s="1"/>
  <c r="M49" i="2"/>
  <c r="L49" i="2"/>
  <c r="K49" i="2"/>
  <c r="J49" i="2"/>
  <c r="I49" i="2"/>
  <c r="H49" i="2"/>
  <c r="G49" i="2"/>
  <c r="F49" i="2"/>
  <c r="E49" i="2"/>
  <c r="C49" i="2"/>
  <c r="B49" i="2"/>
  <c r="D49" i="2" s="1"/>
  <c r="S48" i="2"/>
  <c r="P48" i="2"/>
  <c r="N48" i="2"/>
  <c r="O48" i="2" s="1"/>
  <c r="M48" i="2"/>
  <c r="L48" i="2"/>
  <c r="K48" i="2"/>
  <c r="J48" i="2"/>
  <c r="H48" i="2"/>
  <c r="G48" i="2"/>
  <c r="I48" i="2" s="1"/>
  <c r="F48" i="2"/>
  <c r="E48" i="2"/>
  <c r="C48" i="2"/>
  <c r="B48" i="2"/>
  <c r="D48" i="2" s="1"/>
  <c r="S47" i="2"/>
  <c r="P47" i="2"/>
  <c r="N47" i="2"/>
  <c r="M47" i="2"/>
  <c r="L47" i="2"/>
  <c r="O47" i="2" s="1"/>
  <c r="K47" i="2"/>
  <c r="J47" i="2"/>
  <c r="H47" i="2"/>
  <c r="G47" i="2"/>
  <c r="I47" i="2" s="1"/>
  <c r="F47" i="2"/>
  <c r="E47" i="2"/>
  <c r="C47" i="2"/>
  <c r="B47" i="2"/>
  <c r="D47" i="2" s="1"/>
  <c r="S46" i="2"/>
  <c r="P46" i="2"/>
  <c r="N46" i="2"/>
  <c r="M46" i="2"/>
  <c r="L46" i="2"/>
  <c r="O46" i="2" s="1"/>
  <c r="K46" i="2"/>
  <c r="J46" i="2"/>
  <c r="H46" i="2"/>
  <c r="G46" i="2"/>
  <c r="F46" i="2"/>
  <c r="I46" i="2" s="1"/>
  <c r="E46" i="2"/>
  <c r="C46" i="2"/>
  <c r="B46" i="2"/>
  <c r="D46" i="2" s="1"/>
  <c r="S45" i="2"/>
  <c r="P45" i="2"/>
  <c r="N45" i="2"/>
  <c r="M45" i="2"/>
  <c r="L45" i="2"/>
  <c r="O45" i="2" s="1"/>
  <c r="K45" i="2"/>
  <c r="J45" i="2"/>
  <c r="J52" i="2" s="1"/>
  <c r="H45" i="2"/>
  <c r="G45" i="2"/>
  <c r="F45" i="2"/>
  <c r="I45" i="2" s="1"/>
  <c r="E45" i="2"/>
  <c r="C45" i="2"/>
  <c r="B45" i="2"/>
  <c r="D45" i="2" s="1"/>
  <c r="T45" i="2" s="1"/>
  <c r="S44" i="2"/>
  <c r="P44" i="2"/>
  <c r="P52" i="2" s="1"/>
  <c r="O44" i="2"/>
  <c r="N44" i="2"/>
  <c r="M44" i="2"/>
  <c r="L44" i="2"/>
  <c r="K44" i="2"/>
  <c r="J44" i="2"/>
  <c r="H44" i="2"/>
  <c r="G44" i="2"/>
  <c r="F44" i="2"/>
  <c r="I44" i="2" s="1"/>
  <c r="E44" i="2"/>
  <c r="E52" i="2" s="1"/>
  <c r="C44" i="2"/>
  <c r="D44" i="2" s="1"/>
  <c r="T44" i="2" s="1"/>
  <c r="B44" i="2"/>
  <c r="S43" i="2"/>
  <c r="P43" i="2"/>
  <c r="O43" i="2"/>
  <c r="N43" i="2"/>
  <c r="M43" i="2"/>
  <c r="L43" i="2"/>
  <c r="K43" i="2"/>
  <c r="J43" i="2"/>
  <c r="H43" i="2"/>
  <c r="I43" i="2" s="1"/>
  <c r="G43" i="2"/>
  <c r="F43" i="2"/>
  <c r="E43" i="2"/>
  <c r="C43" i="2"/>
  <c r="D43" i="2" s="1"/>
  <c r="T43" i="2" s="1"/>
  <c r="B43" i="2"/>
  <c r="S42" i="2"/>
  <c r="P42" i="2"/>
  <c r="N42" i="2"/>
  <c r="M42" i="2"/>
  <c r="O42" i="2" s="1"/>
  <c r="L42" i="2"/>
  <c r="K42" i="2"/>
  <c r="J42" i="2"/>
  <c r="H42" i="2"/>
  <c r="I42" i="2" s="1"/>
  <c r="G42" i="2"/>
  <c r="F42" i="2"/>
  <c r="E42" i="2"/>
  <c r="C42" i="2"/>
  <c r="B42" i="2"/>
  <c r="D42" i="2" s="1"/>
  <c r="S41" i="2"/>
  <c r="P41" i="2"/>
  <c r="N41" i="2"/>
  <c r="M41" i="2"/>
  <c r="O41" i="2" s="1"/>
  <c r="L41" i="2"/>
  <c r="K41" i="2"/>
  <c r="J41" i="2"/>
  <c r="H41" i="2"/>
  <c r="G41" i="2"/>
  <c r="F41" i="2"/>
  <c r="I41" i="2" s="1"/>
  <c r="E41" i="2"/>
  <c r="C41" i="2"/>
  <c r="B41" i="2"/>
  <c r="D41" i="2" s="1"/>
  <c r="S40" i="2"/>
  <c r="P40" i="2"/>
  <c r="N40" i="2"/>
  <c r="N52" i="2" s="1"/>
  <c r="M40" i="2"/>
  <c r="M52" i="2" s="1"/>
  <c r="L40" i="2"/>
  <c r="O40" i="2" s="1"/>
  <c r="K40" i="2"/>
  <c r="K52" i="2" s="1"/>
  <c r="J40" i="2"/>
  <c r="H40" i="2"/>
  <c r="H52" i="2" s="1"/>
  <c r="G40" i="2"/>
  <c r="G52" i="2" s="1"/>
  <c r="F40" i="2"/>
  <c r="I40" i="2" s="1"/>
  <c r="E40" i="2"/>
  <c r="C40" i="2"/>
  <c r="C52" i="2" s="1"/>
  <c r="B40" i="2"/>
  <c r="B52" i="2" s="1"/>
  <c r="R35" i="2"/>
  <c r="Q35" i="2"/>
  <c r="P35" i="2"/>
  <c r="N35" i="2"/>
  <c r="M35" i="2"/>
  <c r="L35" i="2"/>
  <c r="K35" i="2"/>
  <c r="J35" i="2"/>
  <c r="H35" i="2"/>
  <c r="G35" i="2"/>
  <c r="F35" i="2"/>
  <c r="E35" i="2"/>
  <c r="C35" i="2"/>
  <c r="B35" i="2"/>
  <c r="T34" i="2"/>
  <c r="S34" i="2"/>
  <c r="O34" i="2"/>
  <c r="I34" i="2"/>
  <c r="D34" i="2"/>
  <c r="S33" i="2"/>
  <c r="O33" i="2"/>
  <c r="T33" i="2" s="1"/>
  <c r="I33" i="2"/>
  <c r="D33" i="2"/>
  <c r="S32" i="2"/>
  <c r="O32" i="2"/>
  <c r="T32" i="2" s="1"/>
  <c r="I32" i="2"/>
  <c r="D32" i="2"/>
  <c r="S31" i="2"/>
  <c r="O31" i="2"/>
  <c r="I31" i="2"/>
  <c r="D31" i="2"/>
  <c r="T31" i="2" s="1"/>
  <c r="S30" i="2"/>
  <c r="O30" i="2"/>
  <c r="I30" i="2"/>
  <c r="D30" i="2"/>
  <c r="T30" i="2" s="1"/>
  <c r="S29" i="2"/>
  <c r="O29" i="2"/>
  <c r="I29" i="2"/>
  <c r="D29" i="2"/>
  <c r="T29" i="2" s="1"/>
  <c r="S28" i="2"/>
  <c r="T28" i="2" s="1"/>
  <c r="O28" i="2"/>
  <c r="I28" i="2"/>
  <c r="D28" i="2"/>
  <c r="S27" i="2"/>
  <c r="T27" i="2" s="1"/>
  <c r="O27" i="2"/>
  <c r="I27" i="2"/>
  <c r="D27" i="2"/>
  <c r="S26" i="2"/>
  <c r="O26" i="2"/>
  <c r="I26" i="2"/>
  <c r="T26" i="2" s="1"/>
  <c r="D26" i="2"/>
  <c r="S25" i="2"/>
  <c r="O25" i="2"/>
  <c r="I25" i="2"/>
  <c r="T25" i="2" s="1"/>
  <c r="D25" i="2"/>
  <c r="S24" i="2"/>
  <c r="O24" i="2"/>
  <c r="O35" i="2" s="1"/>
  <c r="I24" i="2"/>
  <c r="I35" i="2" s="1"/>
  <c r="D24" i="2"/>
  <c r="T24" i="2" s="1"/>
  <c r="T23" i="2"/>
  <c r="S23" i="2"/>
  <c r="O23" i="2"/>
  <c r="I23" i="2"/>
  <c r="D23" i="2"/>
  <c r="D35" i="2" s="1"/>
  <c r="P18" i="2"/>
  <c r="N18" i="2"/>
  <c r="M18" i="2"/>
  <c r="L18" i="2"/>
  <c r="K18" i="2"/>
  <c r="J18" i="2"/>
  <c r="H18" i="2"/>
  <c r="G18" i="2"/>
  <c r="F18" i="2"/>
  <c r="E18" i="2"/>
  <c r="C18" i="2"/>
  <c r="B18" i="2"/>
  <c r="O17" i="2"/>
  <c r="I17" i="2"/>
  <c r="D17" i="2"/>
  <c r="Q17" i="2" s="1"/>
  <c r="Q51" i="2" s="1"/>
  <c r="O16" i="2"/>
  <c r="I16" i="2"/>
  <c r="D16" i="2"/>
  <c r="Q16" i="2" s="1"/>
  <c r="Q15" i="2"/>
  <c r="O15" i="2"/>
  <c r="I15" i="2"/>
  <c r="D15" i="2"/>
  <c r="O14" i="2"/>
  <c r="I14" i="2"/>
  <c r="D14" i="2"/>
  <c r="Q14" i="2" s="1"/>
  <c r="O13" i="2"/>
  <c r="I13" i="2"/>
  <c r="D13" i="2"/>
  <c r="Q13" i="2" s="1"/>
  <c r="Q12" i="2"/>
  <c r="O12" i="2"/>
  <c r="I12" i="2"/>
  <c r="D12" i="2"/>
  <c r="O11" i="2"/>
  <c r="I11" i="2"/>
  <c r="D11" i="2"/>
  <c r="Q11" i="2" s="1"/>
  <c r="O10" i="2"/>
  <c r="I10" i="2"/>
  <c r="D10" i="2"/>
  <c r="Q10" i="2" s="1"/>
  <c r="Q9" i="2"/>
  <c r="O9" i="2"/>
  <c r="I9" i="2"/>
  <c r="D9" i="2"/>
  <c r="O8" i="2"/>
  <c r="I8" i="2"/>
  <c r="D8" i="2"/>
  <c r="Q8" i="2" s="1"/>
  <c r="O7" i="2"/>
  <c r="O18" i="2" s="1"/>
  <c r="I7" i="2"/>
  <c r="I18" i="2" s="1"/>
  <c r="D7" i="2"/>
  <c r="Q7" i="2" s="1"/>
  <c r="Q6" i="2"/>
  <c r="O6" i="2"/>
  <c r="I6" i="2"/>
  <c r="D6" i="2"/>
  <c r="D18" i="2" s="1"/>
  <c r="Q52" i="2" l="1"/>
  <c r="S51" i="2"/>
  <c r="S52" i="2" s="1"/>
  <c r="T51" i="2"/>
  <c r="Q18" i="2"/>
  <c r="O52" i="2"/>
  <c r="T46" i="2"/>
  <c r="T47" i="2"/>
  <c r="T48" i="2"/>
  <c r="T49" i="2"/>
  <c r="T35" i="2"/>
  <c r="T41" i="2"/>
  <c r="T42" i="2"/>
  <c r="I52" i="2"/>
  <c r="T50" i="2"/>
  <c r="L52" i="2"/>
  <c r="D40" i="2"/>
  <c r="S35" i="2"/>
  <c r="F52" i="2"/>
  <c r="T40" i="2" l="1"/>
  <c r="T52" i="2" s="1"/>
  <c r="D52" i="2"/>
  <c r="R52" i="1" l="1"/>
  <c r="Q52" i="1"/>
  <c r="S51" i="1"/>
  <c r="P51" i="1"/>
  <c r="N51" i="1"/>
  <c r="O51" i="1" s="1"/>
  <c r="M51" i="1"/>
  <c r="L51" i="1"/>
  <c r="K51" i="1"/>
  <c r="J51" i="1"/>
  <c r="H51" i="1"/>
  <c r="G51" i="1"/>
  <c r="F51" i="1"/>
  <c r="I51" i="1" s="1"/>
  <c r="E51" i="1"/>
  <c r="C51" i="1"/>
  <c r="B51" i="1"/>
  <c r="D51" i="1" s="1"/>
  <c r="S50" i="1"/>
  <c r="P50" i="1"/>
  <c r="N50" i="1"/>
  <c r="M50" i="1"/>
  <c r="L50" i="1"/>
  <c r="O50" i="1" s="1"/>
  <c r="K50" i="1"/>
  <c r="J50" i="1"/>
  <c r="H50" i="1"/>
  <c r="G50" i="1"/>
  <c r="I50" i="1" s="1"/>
  <c r="F50" i="1"/>
  <c r="E50" i="1"/>
  <c r="C50" i="1"/>
  <c r="B50" i="1"/>
  <c r="D50" i="1" s="1"/>
  <c r="S49" i="1"/>
  <c r="P49" i="1"/>
  <c r="N49" i="1"/>
  <c r="M49" i="1"/>
  <c r="L49" i="1"/>
  <c r="O49" i="1" s="1"/>
  <c r="K49" i="1"/>
  <c r="J49" i="1"/>
  <c r="H49" i="1"/>
  <c r="G49" i="1"/>
  <c r="F49" i="1"/>
  <c r="I49" i="1" s="1"/>
  <c r="E49" i="1"/>
  <c r="C49" i="1"/>
  <c r="B49" i="1"/>
  <c r="D49" i="1" s="1"/>
  <c r="S48" i="1"/>
  <c r="P48" i="1"/>
  <c r="N48" i="1"/>
  <c r="M48" i="1"/>
  <c r="L48" i="1"/>
  <c r="O48" i="1" s="1"/>
  <c r="K48" i="1"/>
  <c r="J48" i="1"/>
  <c r="H48" i="1"/>
  <c r="G48" i="1"/>
  <c r="F48" i="1"/>
  <c r="I48" i="1" s="1"/>
  <c r="E48" i="1"/>
  <c r="C48" i="1"/>
  <c r="D48" i="1" s="1"/>
  <c r="B48" i="1"/>
  <c r="S47" i="1"/>
  <c r="P47" i="1"/>
  <c r="N47" i="1"/>
  <c r="M47" i="1"/>
  <c r="L47" i="1"/>
  <c r="O47" i="1" s="1"/>
  <c r="K47" i="1"/>
  <c r="J47" i="1"/>
  <c r="H47" i="1"/>
  <c r="G47" i="1"/>
  <c r="F47" i="1"/>
  <c r="I47" i="1" s="1"/>
  <c r="E47" i="1"/>
  <c r="C47" i="1"/>
  <c r="B47" i="1"/>
  <c r="D47" i="1" s="1"/>
  <c r="S46" i="1"/>
  <c r="P46" i="1"/>
  <c r="O46" i="1"/>
  <c r="N46" i="1"/>
  <c r="M46" i="1"/>
  <c r="L46" i="1"/>
  <c r="K46" i="1"/>
  <c r="J46" i="1"/>
  <c r="H46" i="1"/>
  <c r="G46" i="1"/>
  <c r="F46" i="1"/>
  <c r="I46" i="1" s="1"/>
  <c r="E46" i="1"/>
  <c r="C46" i="1"/>
  <c r="D46" i="1" s="1"/>
  <c r="T46" i="1" s="1"/>
  <c r="B46" i="1"/>
  <c r="S45" i="1"/>
  <c r="P45" i="1"/>
  <c r="N45" i="1"/>
  <c r="M45" i="1"/>
  <c r="L45" i="1"/>
  <c r="O45" i="1" s="1"/>
  <c r="K45" i="1"/>
  <c r="J45" i="1"/>
  <c r="H45" i="1"/>
  <c r="I45" i="1" s="1"/>
  <c r="G45" i="1"/>
  <c r="F45" i="1"/>
  <c r="E45" i="1"/>
  <c r="C45" i="1"/>
  <c r="B45" i="1"/>
  <c r="D45" i="1" s="1"/>
  <c r="T45" i="1" s="1"/>
  <c r="S44" i="1"/>
  <c r="P44" i="1"/>
  <c r="N44" i="1"/>
  <c r="M44" i="1"/>
  <c r="O44" i="1" s="1"/>
  <c r="L44" i="1"/>
  <c r="K44" i="1"/>
  <c r="J44" i="1"/>
  <c r="H44" i="1"/>
  <c r="G44" i="1"/>
  <c r="F44" i="1"/>
  <c r="I44" i="1" s="1"/>
  <c r="E44" i="1"/>
  <c r="C44" i="1"/>
  <c r="B44" i="1"/>
  <c r="D44" i="1" s="1"/>
  <c r="T44" i="1" s="1"/>
  <c r="S43" i="1"/>
  <c r="P43" i="1"/>
  <c r="N43" i="1"/>
  <c r="M43" i="1"/>
  <c r="L43" i="1"/>
  <c r="O43" i="1" s="1"/>
  <c r="K43" i="1"/>
  <c r="J43" i="1"/>
  <c r="H43" i="1"/>
  <c r="G43" i="1"/>
  <c r="F43" i="1"/>
  <c r="I43" i="1" s="1"/>
  <c r="T43" i="1" s="1"/>
  <c r="E43" i="1"/>
  <c r="D43" i="1"/>
  <c r="C43" i="1"/>
  <c r="B43" i="1"/>
  <c r="S42" i="1"/>
  <c r="P42" i="1"/>
  <c r="N42" i="1"/>
  <c r="M42" i="1"/>
  <c r="L42" i="1"/>
  <c r="O42" i="1" s="1"/>
  <c r="K42" i="1"/>
  <c r="J42" i="1"/>
  <c r="H42" i="1"/>
  <c r="G42" i="1"/>
  <c r="F42" i="1"/>
  <c r="I42" i="1" s="1"/>
  <c r="E42" i="1"/>
  <c r="C42" i="1"/>
  <c r="B42" i="1"/>
  <c r="D42" i="1" s="1"/>
  <c r="S41" i="1"/>
  <c r="S52" i="1" s="1"/>
  <c r="P41" i="1"/>
  <c r="N41" i="1"/>
  <c r="M41" i="1"/>
  <c r="L41" i="1"/>
  <c r="O41" i="1" s="1"/>
  <c r="K41" i="1"/>
  <c r="J41" i="1"/>
  <c r="H41" i="1"/>
  <c r="G41" i="1"/>
  <c r="F41" i="1"/>
  <c r="I41" i="1" s="1"/>
  <c r="E41" i="1"/>
  <c r="D41" i="1"/>
  <c r="C41" i="1"/>
  <c r="B41" i="1"/>
  <c r="S40" i="1"/>
  <c r="P40" i="1"/>
  <c r="P52" i="1" s="1"/>
  <c r="N40" i="1"/>
  <c r="N52" i="1" s="1"/>
  <c r="M40" i="1"/>
  <c r="M52" i="1" s="1"/>
  <c r="L40" i="1"/>
  <c r="O40" i="1" s="1"/>
  <c r="K40" i="1"/>
  <c r="K52" i="1" s="1"/>
  <c r="J40" i="1"/>
  <c r="J52" i="1" s="1"/>
  <c r="I40" i="1"/>
  <c r="I52" i="1" s="1"/>
  <c r="H40" i="1"/>
  <c r="H52" i="1" s="1"/>
  <c r="G40" i="1"/>
  <c r="G52" i="1" s="1"/>
  <c r="F40" i="1"/>
  <c r="F52" i="1" s="1"/>
  <c r="E40" i="1"/>
  <c r="E52" i="1" s="1"/>
  <c r="C40" i="1"/>
  <c r="C52" i="1" s="1"/>
  <c r="B40" i="1"/>
  <c r="B52" i="1" s="1"/>
  <c r="R35" i="1"/>
  <c r="Q35" i="1"/>
  <c r="P35" i="1"/>
  <c r="N35" i="1"/>
  <c r="M35" i="1"/>
  <c r="L35" i="1"/>
  <c r="K35" i="1"/>
  <c r="J35" i="1"/>
  <c r="H35" i="1"/>
  <c r="G35" i="1"/>
  <c r="F35" i="1"/>
  <c r="E35" i="1"/>
  <c r="C35" i="1"/>
  <c r="B35" i="1"/>
  <c r="S34" i="1"/>
  <c r="O34" i="1"/>
  <c r="I34" i="1"/>
  <c r="D34" i="1"/>
  <c r="T34" i="1" s="1"/>
  <c r="S33" i="1"/>
  <c r="O33" i="1"/>
  <c r="I33" i="1"/>
  <c r="D33" i="1"/>
  <c r="D35" i="1" s="1"/>
  <c r="S32" i="1"/>
  <c r="O32" i="1"/>
  <c r="I32" i="1"/>
  <c r="D32" i="1"/>
  <c r="T32" i="1" s="1"/>
  <c r="S31" i="1"/>
  <c r="O31" i="1"/>
  <c r="I31" i="1"/>
  <c r="D31" i="1"/>
  <c r="T31" i="1" s="1"/>
  <c r="S30" i="1"/>
  <c r="T30" i="1" s="1"/>
  <c r="O30" i="1"/>
  <c r="I30" i="1"/>
  <c r="D30" i="1"/>
  <c r="S29" i="1"/>
  <c r="O29" i="1"/>
  <c r="I29" i="1"/>
  <c r="D29" i="1"/>
  <c r="T29" i="1" s="1"/>
  <c r="S28" i="1"/>
  <c r="O28" i="1"/>
  <c r="I28" i="1"/>
  <c r="T28" i="1" s="1"/>
  <c r="D28" i="1"/>
  <c r="S27" i="1"/>
  <c r="O27" i="1"/>
  <c r="I27" i="1"/>
  <c r="D27" i="1"/>
  <c r="T27" i="1" s="1"/>
  <c r="S26" i="1"/>
  <c r="O26" i="1"/>
  <c r="I26" i="1"/>
  <c r="D26" i="1"/>
  <c r="T26" i="1" s="1"/>
  <c r="T25" i="1"/>
  <c r="S25" i="1"/>
  <c r="O25" i="1"/>
  <c r="I25" i="1"/>
  <c r="D25" i="1"/>
  <c r="S24" i="1"/>
  <c r="O24" i="1"/>
  <c r="I24" i="1"/>
  <c r="I35" i="1" s="1"/>
  <c r="D24" i="1"/>
  <c r="T24" i="1" s="1"/>
  <c r="S23" i="1"/>
  <c r="S35" i="1" s="1"/>
  <c r="O23" i="1"/>
  <c r="O35" i="1" s="1"/>
  <c r="I23" i="1"/>
  <c r="D23" i="1"/>
  <c r="P18" i="1"/>
  <c r="N18" i="1"/>
  <c r="M18" i="1"/>
  <c r="L18" i="1"/>
  <c r="K18" i="1"/>
  <c r="J18" i="1"/>
  <c r="I18" i="1"/>
  <c r="H18" i="1"/>
  <c r="G18" i="1"/>
  <c r="F18" i="1"/>
  <c r="E18" i="1"/>
  <c r="C18" i="1"/>
  <c r="B18" i="1"/>
  <c r="O17" i="1"/>
  <c r="I17" i="1"/>
  <c r="D17" i="1"/>
  <c r="Q17" i="1" s="1"/>
  <c r="O16" i="1"/>
  <c r="Q16" i="1" s="1"/>
  <c r="I16" i="1"/>
  <c r="D16" i="1"/>
  <c r="O15" i="1"/>
  <c r="I15" i="1"/>
  <c r="D15" i="1"/>
  <c r="Q15" i="1" s="1"/>
  <c r="O14" i="1"/>
  <c r="I14" i="1"/>
  <c r="D14" i="1"/>
  <c r="Q14" i="1" s="1"/>
  <c r="O13" i="1"/>
  <c r="Q13" i="1" s="1"/>
  <c r="I13" i="1"/>
  <c r="D13" i="1"/>
  <c r="O12" i="1"/>
  <c r="I12" i="1"/>
  <c r="D12" i="1"/>
  <c r="Q12" i="1" s="1"/>
  <c r="O11" i="1"/>
  <c r="I11" i="1"/>
  <c r="D11" i="1"/>
  <c r="Q11" i="1" s="1"/>
  <c r="O10" i="1"/>
  <c r="Q10" i="1" s="1"/>
  <c r="I10" i="1"/>
  <c r="D10" i="1"/>
  <c r="O9" i="1"/>
  <c r="I9" i="1"/>
  <c r="D9" i="1"/>
  <c r="Q9" i="1" s="1"/>
  <c r="O8" i="1"/>
  <c r="I8" i="1"/>
  <c r="D8" i="1"/>
  <c r="Q8" i="1" s="1"/>
  <c r="O7" i="1"/>
  <c r="Q7" i="1" s="1"/>
  <c r="I7" i="1"/>
  <c r="D7" i="1"/>
  <c r="O6" i="1"/>
  <c r="I6" i="1"/>
  <c r="D6" i="1"/>
  <c r="Q6" i="1" s="1"/>
  <c r="Q18" i="1" l="1"/>
  <c r="O52" i="1"/>
  <c r="T47" i="1"/>
  <c r="T48" i="1"/>
  <c r="T49" i="1"/>
  <c r="T50" i="1"/>
  <c r="T51" i="1"/>
  <c r="T41" i="1"/>
  <c r="T42" i="1"/>
  <c r="T23" i="1"/>
  <c r="T35" i="1" s="1"/>
  <c r="L52" i="1"/>
  <c r="O18" i="1"/>
  <c r="D40" i="1"/>
  <c r="D18" i="1"/>
  <c r="T33" i="1"/>
  <c r="T40" i="1" l="1"/>
  <c r="T52" i="1" s="1"/>
  <c r="D52" i="1"/>
</calcChain>
</file>

<file path=xl/sharedStrings.xml><?xml version="1.0" encoding="utf-8"?>
<sst xmlns="http://schemas.openxmlformats.org/spreadsheetml/2006/main" count="225" uniqueCount="24">
  <si>
    <t>○令和　7　年住民異動届出件数表</t>
    <rPh sb="1" eb="3">
      <t>レイワ</t>
    </rPh>
    <rPh sb="6" eb="7">
      <t>ネン</t>
    </rPh>
    <rPh sb="7" eb="9">
      <t>ジュウミン</t>
    </rPh>
    <rPh sb="9" eb="11">
      <t>イドウ</t>
    </rPh>
    <rPh sb="11" eb="12">
      <t>トドケ</t>
    </rPh>
    <rPh sb="12" eb="13">
      <t>デ</t>
    </rPh>
    <rPh sb="13" eb="15">
      <t>ケンスウ</t>
    </rPh>
    <rPh sb="15" eb="16">
      <t>ヒョウ</t>
    </rPh>
    <phoneticPr fontId="3"/>
  </si>
  <si>
    <t>月</t>
    <rPh sb="0" eb="1">
      <t>ツキ</t>
    </rPh>
    <phoneticPr fontId="3"/>
  </si>
  <si>
    <t>日本人</t>
    <rPh sb="0" eb="3">
      <t>ニホンジン</t>
    </rPh>
    <phoneticPr fontId="3"/>
  </si>
  <si>
    <t>転入</t>
    <rPh sb="0" eb="2">
      <t>テンニュウ</t>
    </rPh>
    <phoneticPr fontId="3"/>
  </si>
  <si>
    <t>転居</t>
    <rPh sb="0" eb="2">
      <t>テンキョ</t>
    </rPh>
    <phoneticPr fontId="3"/>
  </si>
  <si>
    <t>転出</t>
    <rPh sb="0" eb="2">
      <t>テンシュツ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</si>
  <si>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</si>
  <si>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</si>
  <si>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世帯変更</t>
    <rPh sb="0" eb="2">
      <t>セタイ</t>
    </rPh>
    <rPh sb="2" eb="4">
      <t>ヘンコウ</t>
    </rPh>
    <phoneticPr fontId="3"/>
  </si>
  <si>
    <t>その他</t>
    <rPh sb="2" eb="3">
      <t>ホカ</t>
    </rPh>
    <phoneticPr fontId="3"/>
  </si>
  <si>
    <t>計</t>
    <rPh sb="0" eb="1">
      <t>ケイ</t>
    </rPh>
    <phoneticPr fontId="3"/>
  </si>
  <si>
    <t>国内</t>
    <rPh sb="0" eb="2">
      <t>コクナイ</t>
    </rPh>
    <phoneticPr fontId="3"/>
  </si>
  <si>
    <t>国外</t>
    <rPh sb="0" eb="2">
      <t>コクガイ</t>
    </rPh>
    <phoneticPr fontId="3"/>
  </si>
  <si>
    <t>特例</t>
    <rPh sb="0" eb="2">
      <t>トクレイ</t>
    </rPh>
    <phoneticPr fontId="3"/>
  </si>
  <si>
    <t>主変更</t>
    <rPh sb="0" eb="1">
      <t>ヌシ</t>
    </rPh>
    <rPh sb="1" eb="3">
      <t>ヘンコウ</t>
    </rPh>
    <phoneticPr fontId="3"/>
  </si>
  <si>
    <t>分離</t>
    <rPh sb="0" eb="2">
      <t>ブンリ</t>
    </rPh>
    <phoneticPr fontId="3"/>
  </si>
  <si>
    <t>合併</t>
    <rPh sb="0" eb="2">
      <t>ガッペイ</t>
    </rPh>
    <phoneticPr fontId="3"/>
  </si>
  <si>
    <t>外国人</t>
    <rPh sb="0" eb="2">
      <t>ガイコク</t>
    </rPh>
    <rPh sb="2" eb="3">
      <t>ジン</t>
    </rPh>
    <phoneticPr fontId="3"/>
  </si>
  <si>
    <t>法務省通知</t>
    <rPh sb="0" eb="3">
      <t>ホウムショウ</t>
    </rPh>
    <rPh sb="3" eb="5">
      <t>ツウチ</t>
    </rPh>
    <phoneticPr fontId="3"/>
  </si>
  <si>
    <t>修正</t>
    <rPh sb="0" eb="2">
      <t>シュウセイ</t>
    </rPh>
    <phoneticPr fontId="3"/>
  </si>
  <si>
    <t>消除</t>
    <rPh sb="0" eb="2">
      <t>ショウジョ</t>
    </rPh>
    <phoneticPr fontId="3"/>
  </si>
  <si>
    <t>すべて（日本人＋外国人）</t>
    <rPh sb="4" eb="7">
      <t>ニホンジン</t>
    </rPh>
    <rPh sb="8" eb="10">
      <t>ガイコク</t>
    </rPh>
    <rPh sb="10" eb="11">
      <t>ジン</t>
    </rPh>
    <phoneticPr fontId="3"/>
  </si>
  <si>
    <t>○令和　8　年住民異動届出件数表</t>
    <rPh sb="1" eb="3">
      <t>レイワ</t>
    </rPh>
    <rPh sb="6" eb="7">
      <t>ネン</t>
    </rPh>
    <rPh sb="7" eb="9">
      <t>ジュウミン</t>
    </rPh>
    <rPh sb="9" eb="11">
      <t>イドウ</t>
    </rPh>
    <rPh sb="11" eb="12">
      <t>トドケ</t>
    </rPh>
    <rPh sb="12" eb="13">
      <t>デ</t>
    </rPh>
    <rPh sb="13" eb="15">
      <t>ケンスウ</t>
    </rPh>
    <rPh sb="15" eb="16">
      <t>ヒョウ</t>
    </rPh>
    <phoneticPr fontId="3"/>
  </si>
  <si>
    <t>○令和　６　年住民異動届出件数表</t>
    <rPh sb="1" eb="3">
      <t>レイワ</t>
    </rPh>
    <rPh sb="6" eb="7">
      <t>ネン</t>
    </rPh>
    <rPh sb="7" eb="9">
      <t>ジュウミン</t>
    </rPh>
    <rPh sb="9" eb="11">
      <t>イドウ</t>
    </rPh>
    <rPh sb="11" eb="12">
      <t>トドケ</t>
    </rPh>
    <rPh sb="12" eb="13">
      <t>デ</t>
    </rPh>
    <rPh sb="13" eb="15">
      <t>ケンスウ</t>
    </rPh>
    <rPh sb="15" eb="16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</si>
</sst>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scheme val="minor"/>
    </font>
    <font>
      <sz val="11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14" xfId="0" applyBorder="1" applyProtection="1">
      <alignment vertical="center"/>
    </xf>
    <xf numFmtId="0" fontId="0" fillId="0" borderId="15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11" xfId="0" applyBorder="1" applyProtection="1">
      <alignment vertical="center"/>
    </xf>
    <xf numFmtId="0" fontId="0" fillId="0" borderId="16" xfId="0" applyBorder="1" applyProtection="1">
      <alignment vertical="center"/>
    </xf>
    <xf numFmtId="0" fontId="0" fillId="0" borderId="17" xfId="0" applyBorder="1" applyProtection="1">
      <alignment vertical="center"/>
    </xf>
    <xf numFmtId="0" fontId="0" fillId="0" borderId="18" xfId="0" applyBorder="1" applyProtection="1">
      <alignment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Protection="1">
      <alignment vertical="center"/>
    </xf>
    <xf numFmtId="0" fontId="0" fillId="0" borderId="21" xfId="0" applyBorder="1" applyProtection="1">
      <alignment vertical="center"/>
    </xf>
    <xf numFmtId="0" fontId="0" fillId="0" borderId="22" xfId="0" applyBorder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0" fillId="0" borderId="24" xfId="0" applyBorder="1" applyProtection="1">
      <alignment vertical="center"/>
    </xf>
    <xf numFmtId="0" fontId="0" fillId="0" borderId="25" xfId="0" applyBorder="1" applyProtection="1">
      <alignment vertical="center"/>
    </xf>
    <xf numFmtId="0" fontId="0" fillId="0" borderId="26" xfId="0" applyBorder="1" applyProtection="1">
      <alignment vertical="center"/>
    </xf>
    <xf numFmtId="0" fontId="0" fillId="0" borderId="27" xfId="0" applyBorder="1" applyProtection="1">
      <alignment vertical="center"/>
    </xf>
    <xf numFmtId="0" fontId="0" fillId="0" borderId="28" xfId="0" applyBorder="1" applyProtection="1">
      <alignment vertical="center"/>
    </xf>
    <xf numFmtId="0" fontId="0" fillId="0" borderId="29" xfId="0" applyBorder="1" applyProtection="1">
      <alignment vertical="center"/>
    </xf>
    <xf numFmtId="0" fontId="0" fillId="0" borderId="34" xfId="0" applyFill="1" applyBorder="1" applyAlignment="1" applyProtection="1">
      <alignment horizontal="center" vertical="center"/>
    </xf>
    <xf numFmtId="0" fontId="0" fillId="0" borderId="35" xfId="0" applyFill="1" applyBorder="1" applyAlignment="1" applyProtection="1">
      <alignment horizontal="center" vertical="center"/>
    </xf>
    <xf numFmtId="0" fontId="0" fillId="0" borderId="34" xfId="0" applyBorder="1" applyProtection="1">
      <alignment vertical="center"/>
    </xf>
    <xf numFmtId="0" fontId="0" fillId="0" borderId="35" xfId="0" applyBorder="1" applyProtection="1">
      <alignment vertical="center"/>
    </xf>
    <xf numFmtId="0" fontId="0" fillId="0" borderId="37" xfId="0" applyBorder="1" applyAlignment="1" applyProtection="1">
      <alignment horizontal="center" vertical="center"/>
    </xf>
    <xf numFmtId="0" fontId="0" fillId="0" borderId="38" xfId="0" applyBorder="1" applyProtection="1">
      <alignment vertical="center"/>
    </xf>
    <xf numFmtId="0" fontId="0" fillId="0" borderId="39" xfId="0" applyBorder="1" applyProtection="1">
      <alignment vertical="center"/>
    </xf>
    <xf numFmtId="0" fontId="0" fillId="0" borderId="40" xfId="0" applyBorder="1" applyProtection="1">
      <alignment vertical="center"/>
    </xf>
    <xf numFmtId="0" fontId="0" fillId="0" borderId="41" xfId="0" applyBorder="1" applyProtection="1">
      <alignment vertical="center"/>
    </xf>
    <xf numFmtId="0" fontId="0" fillId="0" borderId="42" xfId="0" applyBorder="1" applyProtection="1">
      <alignment vertical="center"/>
    </xf>
    <xf numFmtId="0" fontId="0" fillId="0" borderId="43" xfId="0" applyBorder="1" applyProtection="1">
      <alignment vertical="center"/>
    </xf>
    <xf numFmtId="0" fontId="0" fillId="0" borderId="44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15" xfId="0" applyBorder="1" applyAlignment="1" applyProtection="1">
      <alignment horizontal="center" vertical="center"/>
    </xf>
    <xf numFmtId="0" fontId="0" fillId="0" borderId="45" xfId="0" applyBorder="1" applyProtection="1">
      <alignment vertical="center"/>
    </xf>
    <xf numFmtId="0" fontId="0" fillId="0" borderId="46" xfId="0" applyBorder="1" applyProtection="1">
      <alignment vertical="center"/>
    </xf>
    <xf numFmtId="0" fontId="0" fillId="0" borderId="47" xfId="0" applyBorder="1" applyProtection="1">
      <alignment vertical="center"/>
    </xf>
    <xf numFmtId="0" fontId="0" fillId="0" borderId="48" xfId="0" applyBorder="1" applyProtection="1">
      <alignment vertical="center"/>
    </xf>
    <xf numFmtId="0" fontId="0" fillId="0" borderId="49" xfId="0" applyBorder="1" applyProtection="1">
      <alignment vertical="center"/>
    </xf>
    <xf numFmtId="0" fontId="0" fillId="0" borderId="50" xfId="0" applyBorder="1" applyProtection="1">
      <alignment vertical="center"/>
    </xf>
    <xf numFmtId="0" fontId="0" fillId="0" borderId="52" xfId="0" applyBorder="1" applyProtection="1">
      <alignment vertical="center"/>
    </xf>
    <xf numFmtId="0" fontId="0" fillId="0" borderId="53" xfId="0" applyBorder="1" applyProtection="1">
      <alignment vertical="center"/>
    </xf>
    <xf numFmtId="0" fontId="0" fillId="0" borderId="54" xfId="0" applyBorder="1" applyProtection="1">
      <alignment vertical="center"/>
    </xf>
    <xf numFmtId="0" fontId="0" fillId="0" borderId="8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0" fillId="0" borderId="30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0" fillId="4" borderId="3" xfId="0" applyFill="1" applyBorder="1" applyAlignment="1" applyProtection="1">
      <alignment horizontal="center" vertical="center"/>
    </xf>
    <xf numFmtId="0" fontId="0" fillId="4" borderId="4" xfId="0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4" fillId="0" borderId="34" xfId="0" applyFont="1" applyBorder="1" applyProtection="1">
      <alignment vertical="center"/>
    </xf>
    <xf numFmtId="0" fontId="4" fillId="0" borderId="13" xfId="0" applyFont="1" applyBorder="1" applyProtection="1">
      <alignment vertical="center"/>
    </xf>
    <xf numFmtId="0" fontId="4" fillId="0" borderId="15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4" fillId="0" borderId="40" xfId="0" applyFont="1" applyBorder="1" applyProtection="1">
      <alignment vertical="center"/>
    </xf>
    <xf numFmtId="0" fontId="4" fillId="0" borderId="51" xfId="0" applyFont="1" applyBorder="1" applyProtection="1">
      <alignment vertical="center"/>
    </xf>
    <xf numFmtId="0" fontId="4" fillId="0" borderId="24" xfId="0" applyFont="1" applyBorder="1" applyProtection="1">
      <alignment vertical="center"/>
    </xf>
    <xf numFmtId="0" fontId="4" fillId="0" borderId="28" xfId="0" applyFont="1" applyBorder="1" applyProtection="1">
      <alignment vertical="center"/>
    </xf>
    <xf numFmtId="0" fontId="4" fillId="0" borderId="42" xfId="0" applyFont="1" applyBorder="1" applyProtection="1">
      <alignment vertical="center"/>
    </xf>
    <xf numFmtId="0" fontId="4" fillId="0" borderId="29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4" fillId="0" borderId="45" xfId="0" applyFont="1" applyBorder="1" applyProtection="1">
      <alignment vertical="center"/>
    </xf>
    <xf numFmtId="0" fontId="4" fillId="0" borderId="46" xfId="0" applyFont="1" applyBorder="1" applyProtection="1">
      <alignment vertical="center"/>
    </xf>
    <xf numFmtId="0" fontId="4" fillId="0" borderId="48" xfId="0" applyFont="1" applyBorder="1" applyProtection="1">
      <alignment vertical="center"/>
    </xf>
    <xf numFmtId="0" fontId="4" fillId="0" borderId="49" xfId="0" applyFont="1" applyBorder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view="pageBreakPreview" topLeftCell="A28" zoomScale="60" zoomScaleNormal="100" workbookViewId="0">
      <selection activeCell="Q40" sqref="Q40:T52"/>
    </sheetView>
  </sheetViews>
  <sheetFormatPr defaultRowHeight="18.75" x14ac:dyDescent="0.4"/>
  <sheetData>
    <row r="1" spans="1:20" ht="30" x14ac:dyDescent="0.4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9.5" thickBot="1" x14ac:dyDescent="0.4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4">
      <c r="A3" s="72" t="s">
        <v>1</v>
      </c>
      <c r="B3" s="74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  <c r="R3" s="2"/>
      <c r="S3" s="2"/>
      <c r="T3" s="2"/>
    </row>
    <row r="4" spans="1:20" x14ac:dyDescent="0.4">
      <c r="A4" s="73"/>
      <c r="B4" s="67" t="s">
        <v>3</v>
      </c>
      <c r="C4" s="68"/>
      <c r="D4" s="56"/>
      <c r="E4" s="57" t="s">
        <v>4</v>
      </c>
      <c r="F4" s="67" t="s">
        <v>5</v>
      </c>
      <c r="G4" s="68"/>
      <c r="H4" s="68"/>
      <c r="I4" s="56"/>
      <c r="J4" s="57" t="s">
        <v>6</v>
      </c>
      <c r="K4" s="57" t="s">
        <v>7</v>
      </c>
      <c r="L4" s="67" t="s">
        <v>8</v>
      </c>
      <c r="M4" s="68"/>
      <c r="N4" s="68"/>
      <c r="O4" s="56"/>
      <c r="P4" s="58" t="s">
        <v>9</v>
      </c>
      <c r="Q4" s="77" t="s">
        <v>10</v>
      </c>
      <c r="R4" s="3"/>
      <c r="S4" s="3"/>
      <c r="T4" s="3"/>
    </row>
    <row r="5" spans="1:20" x14ac:dyDescent="0.4">
      <c r="A5" s="73"/>
      <c r="B5" s="4" t="s">
        <v>11</v>
      </c>
      <c r="C5" s="5" t="s">
        <v>12</v>
      </c>
      <c r="D5" s="6" t="s">
        <v>10</v>
      </c>
      <c r="E5" s="57"/>
      <c r="F5" s="4" t="s">
        <v>11</v>
      </c>
      <c r="G5" s="7" t="s">
        <v>12</v>
      </c>
      <c r="H5" s="5" t="s">
        <v>13</v>
      </c>
      <c r="I5" s="6" t="s">
        <v>10</v>
      </c>
      <c r="J5" s="57"/>
      <c r="K5" s="57"/>
      <c r="L5" s="4" t="s">
        <v>14</v>
      </c>
      <c r="M5" s="7" t="s">
        <v>15</v>
      </c>
      <c r="N5" s="5" t="s">
        <v>16</v>
      </c>
      <c r="O5" s="8" t="s">
        <v>10</v>
      </c>
      <c r="P5" s="58"/>
      <c r="Q5" s="77"/>
      <c r="R5" s="3"/>
      <c r="S5" s="3"/>
      <c r="T5" s="3"/>
    </row>
    <row r="6" spans="1:20" x14ac:dyDescent="0.4">
      <c r="A6" s="9">
        <v>4</v>
      </c>
      <c r="B6" s="10">
        <v>219</v>
      </c>
      <c r="C6" s="11">
        <v>6</v>
      </c>
      <c r="D6" s="12">
        <f t="shared" ref="D6:D17" si="0">B6+C6</f>
        <v>225</v>
      </c>
      <c r="E6" s="13">
        <v>38</v>
      </c>
      <c r="F6" s="10">
        <v>48</v>
      </c>
      <c r="G6" s="14">
        <v>4</v>
      </c>
      <c r="H6" s="11">
        <v>126</v>
      </c>
      <c r="I6" s="12">
        <f t="shared" ref="I6:I17" si="1">F6+G6+H6</f>
        <v>178</v>
      </c>
      <c r="J6" s="13">
        <v>16</v>
      </c>
      <c r="K6" s="13">
        <v>45</v>
      </c>
      <c r="L6" s="10">
        <v>9</v>
      </c>
      <c r="M6" s="14">
        <v>7</v>
      </c>
      <c r="N6" s="15">
        <v>6</v>
      </c>
      <c r="O6" s="16">
        <f t="shared" ref="O6:O17" si="2">SUM(L6:N6)</f>
        <v>22</v>
      </c>
      <c r="P6" s="17">
        <v>57</v>
      </c>
      <c r="Q6" s="18">
        <f t="shared" ref="Q6:Q17" si="3">SUM(D6:E6,I6:K6,O6:P6)</f>
        <v>581</v>
      </c>
      <c r="R6" s="2"/>
      <c r="S6" s="2"/>
      <c r="T6" s="2"/>
    </row>
    <row r="7" spans="1:20" x14ac:dyDescent="0.4">
      <c r="A7" s="9">
        <v>5</v>
      </c>
      <c r="B7" s="10">
        <v>100</v>
      </c>
      <c r="C7" s="11">
        <v>3</v>
      </c>
      <c r="D7" s="12">
        <f t="shared" si="0"/>
        <v>103</v>
      </c>
      <c r="E7" s="13">
        <v>42</v>
      </c>
      <c r="F7" s="10">
        <v>41</v>
      </c>
      <c r="G7" s="14">
        <v>1</v>
      </c>
      <c r="H7" s="11">
        <v>108</v>
      </c>
      <c r="I7" s="12">
        <f t="shared" si="1"/>
        <v>150</v>
      </c>
      <c r="J7" s="13">
        <v>25</v>
      </c>
      <c r="K7" s="13">
        <v>46</v>
      </c>
      <c r="L7" s="10">
        <v>9</v>
      </c>
      <c r="M7" s="14">
        <v>8</v>
      </c>
      <c r="N7" s="15">
        <v>3</v>
      </c>
      <c r="O7" s="16">
        <f t="shared" si="2"/>
        <v>20</v>
      </c>
      <c r="P7" s="17">
        <v>69</v>
      </c>
      <c r="Q7" s="18">
        <f t="shared" si="3"/>
        <v>455</v>
      </c>
      <c r="R7" s="2"/>
      <c r="S7" s="2"/>
      <c r="T7" s="2"/>
    </row>
    <row r="8" spans="1:20" x14ac:dyDescent="0.4">
      <c r="A8" s="9">
        <v>6</v>
      </c>
      <c r="B8" s="10">
        <v>69</v>
      </c>
      <c r="C8" s="11">
        <v>2</v>
      </c>
      <c r="D8" s="12">
        <f t="shared" si="0"/>
        <v>71</v>
      </c>
      <c r="E8" s="13">
        <v>41</v>
      </c>
      <c r="F8" s="10">
        <v>27</v>
      </c>
      <c r="G8" s="14">
        <v>3</v>
      </c>
      <c r="H8" s="11">
        <v>73</v>
      </c>
      <c r="I8" s="12">
        <f t="shared" si="1"/>
        <v>103</v>
      </c>
      <c r="J8" s="13">
        <v>29</v>
      </c>
      <c r="K8" s="13">
        <v>44</v>
      </c>
      <c r="L8" s="10">
        <v>6</v>
      </c>
      <c r="M8" s="14">
        <v>10</v>
      </c>
      <c r="N8" s="15">
        <v>1</v>
      </c>
      <c r="O8" s="16">
        <f t="shared" si="2"/>
        <v>17</v>
      </c>
      <c r="P8" s="17">
        <v>49</v>
      </c>
      <c r="Q8" s="18">
        <f t="shared" si="3"/>
        <v>354</v>
      </c>
      <c r="R8" s="2"/>
      <c r="S8" s="2"/>
      <c r="T8" s="2"/>
    </row>
    <row r="9" spans="1:20" x14ac:dyDescent="0.4">
      <c r="A9" s="9">
        <v>7</v>
      </c>
      <c r="B9" s="10">
        <v>146</v>
      </c>
      <c r="C9" s="11">
        <v>6</v>
      </c>
      <c r="D9" s="19">
        <f t="shared" si="0"/>
        <v>152</v>
      </c>
      <c r="E9" s="13">
        <v>46</v>
      </c>
      <c r="F9" s="10">
        <v>28</v>
      </c>
      <c r="G9" s="14">
        <v>2</v>
      </c>
      <c r="H9" s="11">
        <v>102</v>
      </c>
      <c r="I9" s="19">
        <f t="shared" si="1"/>
        <v>132</v>
      </c>
      <c r="J9" s="13">
        <v>31</v>
      </c>
      <c r="K9" s="13">
        <v>50</v>
      </c>
      <c r="L9" s="10">
        <v>5</v>
      </c>
      <c r="M9" s="14">
        <v>13</v>
      </c>
      <c r="N9" s="15">
        <v>2</v>
      </c>
      <c r="O9" s="20">
        <f t="shared" si="2"/>
        <v>20</v>
      </c>
      <c r="P9" s="17">
        <v>47</v>
      </c>
      <c r="Q9" s="21">
        <f t="shared" si="3"/>
        <v>478</v>
      </c>
      <c r="R9" s="2"/>
      <c r="S9" s="2"/>
      <c r="T9" s="2"/>
    </row>
    <row r="10" spans="1:20" x14ac:dyDescent="0.4">
      <c r="A10" s="9">
        <v>8</v>
      </c>
      <c r="B10" s="10">
        <v>104</v>
      </c>
      <c r="C10" s="11">
        <v>3</v>
      </c>
      <c r="D10" s="12">
        <f t="shared" si="0"/>
        <v>107</v>
      </c>
      <c r="E10" s="13">
        <v>38</v>
      </c>
      <c r="F10" s="10">
        <v>28</v>
      </c>
      <c r="G10" s="14">
        <v>7</v>
      </c>
      <c r="H10" s="11">
        <v>84</v>
      </c>
      <c r="I10" s="12">
        <f t="shared" si="1"/>
        <v>119</v>
      </c>
      <c r="J10" s="13">
        <v>20</v>
      </c>
      <c r="K10" s="13">
        <v>70</v>
      </c>
      <c r="L10" s="10">
        <v>8</v>
      </c>
      <c r="M10" s="14">
        <v>7</v>
      </c>
      <c r="N10" s="15">
        <v>8</v>
      </c>
      <c r="O10" s="16">
        <f t="shared" si="2"/>
        <v>23</v>
      </c>
      <c r="P10" s="17">
        <v>73</v>
      </c>
      <c r="Q10" s="18">
        <f t="shared" si="3"/>
        <v>450</v>
      </c>
      <c r="R10" s="2"/>
      <c r="S10" s="2"/>
      <c r="T10" s="2"/>
    </row>
    <row r="11" spans="1:20" x14ac:dyDescent="0.4">
      <c r="A11" s="9">
        <v>9</v>
      </c>
      <c r="B11" s="10">
        <v>102</v>
      </c>
      <c r="C11" s="11">
        <v>2</v>
      </c>
      <c r="D11" s="12">
        <f t="shared" si="0"/>
        <v>104</v>
      </c>
      <c r="E11" s="13">
        <v>29</v>
      </c>
      <c r="F11" s="10">
        <v>30</v>
      </c>
      <c r="G11" s="14">
        <v>5</v>
      </c>
      <c r="H11" s="11">
        <v>102</v>
      </c>
      <c r="I11" s="12">
        <f t="shared" si="1"/>
        <v>137</v>
      </c>
      <c r="J11" s="13">
        <v>21</v>
      </c>
      <c r="K11" s="13">
        <v>41</v>
      </c>
      <c r="L11" s="10">
        <v>4</v>
      </c>
      <c r="M11" s="14">
        <v>8</v>
      </c>
      <c r="N11" s="15">
        <v>1</v>
      </c>
      <c r="O11" s="16">
        <f t="shared" si="2"/>
        <v>13</v>
      </c>
      <c r="P11" s="17">
        <v>31</v>
      </c>
      <c r="Q11" s="18">
        <f t="shared" si="3"/>
        <v>376</v>
      </c>
      <c r="R11" s="2"/>
      <c r="S11" s="2"/>
      <c r="T11" s="2"/>
    </row>
    <row r="12" spans="1:20" x14ac:dyDescent="0.4">
      <c r="A12" s="9">
        <v>10</v>
      </c>
      <c r="B12" s="10">
        <v>110</v>
      </c>
      <c r="C12" s="11">
        <v>1</v>
      </c>
      <c r="D12" s="12">
        <f t="shared" si="0"/>
        <v>111</v>
      </c>
      <c r="E12" s="13">
        <v>37</v>
      </c>
      <c r="F12" s="10">
        <v>24</v>
      </c>
      <c r="G12" s="14">
        <v>6</v>
      </c>
      <c r="H12" s="11">
        <v>87</v>
      </c>
      <c r="I12" s="12">
        <f t="shared" si="1"/>
        <v>117</v>
      </c>
      <c r="J12" s="13">
        <v>38</v>
      </c>
      <c r="K12" s="13">
        <v>56</v>
      </c>
      <c r="L12" s="10">
        <v>8</v>
      </c>
      <c r="M12" s="14">
        <v>7</v>
      </c>
      <c r="N12" s="15">
        <v>2</v>
      </c>
      <c r="O12" s="16">
        <f t="shared" si="2"/>
        <v>17</v>
      </c>
      <c r="P12" s="17">
        <v>40</v>
      </c>
      <c r="Q12" s="18">
        <f t="shared" si="3"/>
        <v>416</v>
      </c>
      <c r="R12" s="2"/>
      <c r="S12" s="2"/>
      <c r="T12" s="2"/>
    </row>
    <row r="13" spans="1:20" x14ac:dyDescent="0.4">
      <c r="A13" s="9">
        <v>11</v>
      </c>
      <c r="B13" s="10">
        <v>82</v>
      </c>
      <c r="C13" s="11">
        <v>5</v>
      </c>
      <c r="D13" s="12">
        <f t="shared" si="0"/>
        <v>87</v>
      </c>
      <c r="E13" s="13">
        <v>30</v>
      </c>
      <c r="F13" s="10">
        <v>31</v>
      </c>
      <c r="G13" s="14">
        <v>4</v>
      </c>
      <c r="H13" s="11">
        <v>75</v>
      </c>
      <c r="I13" s="12">
        <f t="shared" si="1"/>
        <v>110</v>
      </c>
      <c r="J13" s="13">
        <v>33</v>
      </c>
      <c r="K13" s="13">
        <v>63</v>
      </c>
      <c r="L13" s="10">
        <v>8</v>
      </c>
      <c r="M13" s="14">
        <v>8</v>
      </c>
      <c r="N13" s="15">
        <v>4</v>
      </c>
      <c r="O13" s="16">
        <f t="shared" si="2"/>
        <v>20</v>
      </c>
      <c r="P13" s="17">
        <v>58</v>
      </c>
      <c r="Q13" s="18">
        <f t="shared" si="3"/>
        <v>401</v>
      </c>
      <c r="R13" s="2"/>
      <c r="S13" s="2"/>
      <c r="T13" s="2"/>
    </row>
    <row r="14" spans="1:20" x14ac:dyDescent="0.4">
      <c r="A14" s="9">
        <v>12</v>
      </c>
      <c r="B14" s="10">
        <v>82</v>
      </c>
      <c r="C14" s="11">
        <v>4</v>
      </c>
      <c r="D14" s="12">
        <f t="shared" si="0"/>
        <v>86</v>
      </c>
      <c r="E14" s="13">
        <v>36</v>
      </c>
      <c r="F14" s="10">
        <v>26</v>
      </c>
      <c r="G14" s="14">
        <v>7</v>
      </c>
      <c r="H14" s="11">
        <v>71</v>
      </c>
      <c r="I14" s="12">
        <f t="shared" si="1"/>
        <v>104</v>
      </c>
      <c r="J14" s="13">
        <v>21</v>
      </c>
      <c r="K14" s="13">
        <v>73</v>
      </c>
      <c r="L14" s="10">
        <v>11</v>
      </c>
      <c r="M14" s="14">
        <v>7</v>
      </c>
      <c r="N14" s="15">
        <v>2</v>
      </c>
      <c r="O14" s="16">
        <f t="shared" si="2"/>
        <v>20</v>
      </c>
      <c r="P14" s="17">
        <v>27</v>
      </c>
      <c r="Q14" s="18">
        <f t="shared" si="3"/>
        <v>367</v>
      </c>
      <c r="R14" s="2"/>
      <c r="S14" s="2"/>
      <c r="T14" s="2"/>
    </row>
    <row r="15" spans="1:20" x14ac:dyDescent="0.4">
      <c r="A15" s="9">
        <v>1</v>
      </c>
      <c r="B15" s="10">
        <v>102</v>
      </c>
      <c r="C15" s="11">
        <v>4</v>
      </c>
      <c r="D15" s="12">
        <f t="shared" si="0"/>
        <v>106</v>
      </c>
      <c r="E15" s="13">
        <v>29</v>
      </c>
      <c r="F15" s="10">
        <v>21</v>
      </c>
      <c r="G15" s="14">
        <v>1</v>
      </c>
      <c r="H15" s="11">
        <v>77</v>
      </c>
      <c r="I15" s="12">
        <f t="shared" si="1"/>
        <v>99</v>
      </c>
      <c r="J15" s="13">
        <v>39</v>
      </c>
      <c r="K15" s="13">
        <v>99</v>
      </c>
      <c r="L15" s="10">
        <v>10</v>
      </c>
      <c r="M15" s="14">
        <v>5</v>
      </c>
      <c r="N15" s="15">
        <v>1</v>
      </c>
      <c r="O15" s="16">
        <f t="shared" si="2"/>
        <v>16</v>
      </c>
      <c r="P15" s="17">
        <v>49</v>
      </c>
      <c r="Q15" s="18">
        <f t="shared" si="3"/>
        <v>437</v>
      </c>
      <c r="R15" s="2"/>
      <c r="S15" s="2"/>
      <c r="T15" s="2"/>
    </row>
    <row r="16" spans="1:20" x14ac:dyDescent="0.4">
      <c r="A16" s="9">
        <v>2</v>
      </c>
      <c r="B16" s="10">
        <v>113</v>
      </c>
      <c r="C16" s="11">
        <v>2</v>
      </c>
      <c r="D16" s="12">
        <f t="shared" si="0"/>
        <v>115</v>
      </c>
      <c r="E16" s="13">
        <v>37</v>
      </c>
      <c r="F16" s="10">
        <v>18</v>
      </c>
      <c r="G16" s="14">
        <v>3</v>
      </c>
      <c r="H16" s="11">
        <v>86</v>
      </c>
      <c r="I16" s="12">
        <f t="shared" si="1"/>
        <v>107</v>
      </c>
      <c r="J16" s="13">
        <v>18</v>
      </c>
      <c r="K16" s="13">
        <v>58</v>
      </c>
      <c r="L16" s="10">
        <v>13</v>
      </c>
      <c r="M16" s="14">
        <v>8</v>
      </c>
      <c r="N16" s="15">
        <v>9</v>
      </c>
      <c r="O16" s="16">
        <f t="shared" si="2"/>
        <v>30</v>
      </c>
      <c r="P16" s="17">
        <v>55</v>
      </c>
      <c r="Q16" s="18">
        <f t="shared" si="3"/>
        <v>420</v>
      </c>
      <c r="R16" s="2"/>
      <c r="S16" s="2"/>
      <c r="T16" s="2"/>
    </row>
    <row r="17" spans="1:20" ht="19.5" thickBot="1" x14ac:dyDescent="0.45">
      <c r="A17" s="22">
        <v>3</v>
      </c>
      <c r="B17" s="10">
        <v>310</v>
      </c>
      <c r="C17" s="11">
        <v>4</v>
      </c>
      <c r="D17" s="23">
        <f t="shared" si="0"/>
        <v>314</v>
      </c>
      <c r="E17" s="13">
        <v>49</v>
      </c>
      <c r="F17" s="10">
        <v>64</v>
      </c>
      <c r="G17" s="14">
        <v>5</v>
      </c>
      <c r="H17" s="11">
        <v>355</v>
      </c>
      <c r="I17" s="23">
        <f t="shared" si="1"/>
        <v>424</v>
      </c>
      <c r="J17" s="13">
        <v>22</v>
      </c>
      <c r="K17" s="13">
        <v>59</v>
      </c>
      <c r="L17" s="10">
        <v>9</v>
      </c>
      <c r="M17" s="14">
        <v>13</v>
      </c>
      <c r="N17" s="15">
        <v>5</v>
      </c>
      <c r="O17" s="24">
        <f t="shared" si="2"/>
        <v>27</v>
      </c>
      <c r="P17" s="17">
        <v>57</v>
      </c>
      <c r="Q17" s="25">
        <f t="shared" si="3"/>
        <v>952</v>
      </c>
      <c r="R17" s="2"/>
      <c r="S17" s="2"/>
      <c r="T17" s="2"/>
    </row>
    <row r="18" spans="1:20" ht="20.25" thickTop="1" thickBot="1" x14ac:dyDescent="0.45">
      <c r="A18" s="26" t="s">
        <v>10</v>
      </c>
      <c r="B18" s="27">
        <f t="shared" ref="B18:Q18" si="4">SUM(B6:B17)</f>
        <v>1539</v>
      </c>
      <c r="C18" s="28">
        <f t="shared" si="4"/>
        <v>42</v>
      </c>
      <c r="D18" s="29">
        <f t="shared" si="4"/>
        <v>1581</v>
      </c>
      <c r="E18" s="27">
        <f t="shared" si="4"/>
        <v>452</v>
      </c>
      <c r="F18" s="27">
        <f t="shared" si="4"/>
        <v>386</v>
      </c>
      <c r="G18" s="30">
        <f t="shared" si="4"/>
        <v>48</v>
      </c>
      <c r="H18" s="31">
        <f t="shared" si="4"/>
        <v>1346</v>
      </c>
      <c r="I18" s="29">
        <f t="shared" si="4"/>
        <v>1780</v>
      </c>
      <c r="J18" s="27">
        <f t="shared" si="4"/>
        <v>313</v>
      </c>
      <c r="K18" s="27">
        <f t="shared" si="4"/>
        <v>704</v>
      </c>
      <c r="L18" s="27">
        <f t="shared" si="4"/>
        <v>100</v>
      </c>
      <c r="M18" s="31">
        <f t="shared" si="4"/>
        <v>101</v>
      </c>
      <c r="N18" s="31">
        <f t="shared" si="4"/>
        <v>44</v>
      </c>
      <c r="O18" s="29">
        <f t="shared" si="4"/>
        <v>245</v>
      </c>
      <c r="P18" s="27">
        <f t="shared" si="4"/>
        <v>612</v>
      </c>
      <c r="Q18" s="32">
        <f t="shared" si="4"/>
        <v>5687</v>
      </c>
      <c r="R18" s="2"/>
      <c r="S18" s="2"/>
      <c r="T18" s="2"/>
    </row>
    <row r="19" spans="1:20" ht="19.5" thickBot="1" x14ac:dyDescent="0.4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4">
      <c r="A20" s="61" t="s">
        <v>1</v>
      </c>
      <c r="B20" s="69" t="s">
        <v>17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1"/>
    </row>
    <row r="21" spans="1:20" x14ac:dyDescent="0.4">
      <c r="A21" s="62"/>
      <c r="B21" s="67" t="s">
        <v>3</v>
      </c>
      <c r="C21" s="68"/>
      <c r="D21" s="56"/>
      <c r="E21" s="57" t="s">
        <v>4</v>
      </c>
      <c r="F21" s="67" t="s">
        <v>5</v>
      </c>
      <c r="G21" s="68"/>
      <c r="H21" s="68"/>
      <c r="I21" s="56"/>
      <c r="J21" s="57" t="s">
        <v>6</v>
      </c>
      <c r="K21" s="57" t="s">
        <v>7</v>
      </c>
      <c r="L21" s="67" t="s">
        <v>8</v>
      </c>
      <c r="M21" s="68"/>
      <c r="N21" s="68"/>
      <c r="O21" s="56"/>
      <c r="P21" s="57" t="s">
        <v>9</v>
      </c>
      <c r="Q21" s="56" t="s">
        <v>18</v>
      </c>
      <c r="R21" s="57"/>
      <c r="S21" s="58"/>
      <c r="T21" s="59" t="s">
        <v>10</v>
      </c>
    </row>
    <row r="22" spans="1:20" x14ac:dyDescent="0.4">
      <c r="A22" s="63"/>
      <c r="B22" s="4" t="s">
        <v>11</v>
      </c>
      <c r="C22" s="5" t="s">
        <v>12</v>
      </c>
      <c r="D22" s="6" t="s">
        <v>10</v>
      </c>
      <c r="E22" s="57"/>
      <c r="F22" s="4" t="s">
        <v>11</v>
      </c>
      <c r="G22" s="7" t="s">
        <v>12</v>
      </c>
      <c r="H22" s="5" t="s">
        <v>13</v>
      </c>
      <c r="I22" s="6" t="s">
        <v>10</v>
      </c>
      <c r="J22" s="57"/>
      <c r="K22" s="57"/>
      <c r="L22" s="4" t="s">
        <v>14</v>
      </c>
      <c r="M22" s="7" t="s">
        <v>15</v>
      </c>
      <c r="N22" s="5" t="s">
        <v>16</v>
      </c>
      <c r="O22" s="8" t="s">
        <v>10</v>
      </c>
      <c r="P22" s="57"/>
      <c r="Q22" s="33" t="s">
        <v>19</v>
      </c>
      <c r="R22" s="5" t="s">
        <v>20</v>
      </c>
      <c r="S22" s="34" t="s">
        <v>10</v>
      </c>
      <c r="T22" s="60"/>
    </row>
    <row r="23" spans="1:20" x14ac:dyDescent="0.4">
      <c r="A23" s="9">
        <v>4</v>
      </c>
      <c r="B23" s="10">
        <v>15</v>
      </c>
      <c r="C23" s="11">
        <v>142</v>
      </c>
      <c r="D23" s="12">
        <f t="shared" ref="D23:D34" si="5">B23+C23</f>
        <v>157</v>
      </c>
      <c r="E23" s="13">
        <v>78</v>
      </c>
      <c r="F23" s="10">
        <v>41</v>
      </c>
      <c r="G23" s="14">
        <v>9</v>
      </c>
      <c r="H23" s="11">
        <v>14</v>
      </c>
      <c r="I23" s="12">
        <f t="shared" ref="I23:I34" si="6">F23+G23+H23</f>
        <v>64</v>
      </c>
      <c r="J23" s="13">
        <v>1</v>
      </c>
      <c r="K23" s="13">
        <v>0</v>
      </c>
      <c r="L23" s="10">
        <v>0</v>
      </c>
      <c r="M23" s="14">
        <v>0</v>
      </c>
      <c r="N23" s="15">
        <v>0</v>
      </c>
      <c r="O23" s="16">
        <f t="shared" ref="O23:O34" si="7">SUM(L23:N23)</f>
        <v>0</v>
      </c>
      <c r="P23" s="13">
        <v>8</v>
      </c>
      <c r="Q23" s="35">
        <v>90</v>
      </c>
      <c r="R23" s="11">
        <v>5</v>
      </c>
      <c r="S23" s="36">
        <f t="shared" ref="S23:S34" si="8">Q23+R23</f>
        <v>95</v>
      </c>
      <c r="T23" s="18">
        <f t="shared" ref="T23:T34" si="9">SUM(D23:E23,I23:K23,O23:P23,S23)</f>
        <v>403</v>
      </c>
    </row>
    <row r="24" spans="1:20" x14ac:dyDescent="0.4">
      <c r="A24" s="9">
        <v>5</v>
      </c>
      <c r="B24" s="10">
        <v>20</v>
      </c>
      <c r="C24" s="11">
        <v>115</v>
      </c>
      <c r="D24" s="12">
        <f t="shared" si="5"/>
        <v>135</v>
      </c>
      <c r="E24" s="13">
        <v>22</v>
      </c>
      <c r="F24" s="10">
        <v>19</v>
      </c>
      <c r="G24" s="14">
        <v>5</v>
      </c>
      <c r="H24" s="11">
        <v>3</v>
      </c>
      <c r="I24" s="12">
        <f t="shared" si="6"/>
        <v>27</v>
      </c>
      <c r="J24" s="13">
        <v>4</v>
      </c>
      <c r="K24" s="13">
        <v>0</v>
      </c>
      <c r="L24" s="10">
        <v>0</v>
      </c>
      <c r="M24" s="14">
        <v>0</v>
      </c>
      <c r="N24" s="15">
        <v>0</v>
      </c>
      <c r="O24" s="16">
        <f t="shared" si="7"/>
        <v>0</v>
      </c>
      <c r="P24" s="13">
        <v>9</v>
      </c>
      <c r="Q24" s="35">
        <v>135</v>
      </c>
      <c r="R24" s="11">
        <v>14</v>
      </c>
      <c r="S24" s="36">
        <f t="shared" si="8"/>
        <v>149</v>
      </c>
      <c r="T24" s="18">
        <f t="shared" si="9"/>
        <v>346</v>
      </c>
    </row>
    <row r="25" spans="1:20" x14ac:dyDescent="0.4">
      <c r="A25" s="37">
        <v>6</v>
      </c>
      <c r="B25" s="10">
        <v>21</v>
      </c>
      <c r="C25" s="11">
        <v>12</v>
      </c>
      <c r="D25" s="12">
        <f t="shared" si="5"/>
        <v>33</v>
      </c>
      <c r="E25" s="13">
        <v>12</v>
      </c>
      <c r="F25" s="10">
        <v>18</v>
      </c>
      <c r="G25" s="14">
        <v>2</v>
      </c>
      <c r="H25" s="11">
        <v>9</v>
      </c>
      <c r="I25" s="12">
        <f t="shared" si="6"/>
        <v>29</v>
      </c>
      <c r="J25" s="13">
        <v>0</v>
      </c>
      <c r="K25" s="13">
        <v>0</v>
      </c>
      <c r="L25" s="10">
        <v>0</v>
      </c>
      <c r="M25" s="14">
        <v>0</v>
      </c>
      <c r="N25" s="15">
        <v>0</v>
      </c>
      <c r="O25" s="16">
        <f t="shared" si="7"/>
        <v>0</v>
      </c>
      <c r="P25" s="13">
        <v>9</v>
      </c>
      <c r="Q25" s="35">
        <v>120</v>
      </c>
      <c r="R25" s="11">
        <v>3</v>
      </c>
      <c r="S25" s="36">
        <f t="shared" si="8"/>
        <v>123</v>
      </c>
      <c r="T25" s="18">
        <f t="shared" si="9"/>
        <v>206</v>
      </c>
    </row>
    <row r="26" spans="1:20" x14ac:dyDescent="0.4">
      <c r="A26" s="9">
        <v>7</v>
      </c>
      <c r="B26" s="10">
        <v>23</v>
      </c>
      <c r="C26" s="11">
        <v>145</v>
      </c>
      <c r="D26" s="12">
        <f t="shared" si="5"/>
        <v>168</v>
      </c>
      <c r="E26" s="13">
        <v>31</v>
      </c>
      <c r="F26" s="10">
        <v>20</v>
      </c>
      <c r="G26" s="14">
        <v>2</v>
      </c>
      <c r="H26" s="11">
        <v>3</v>
      </c>
      <c r="I26" s="19">
        <f t="shared" si="6"/>
        <v>25</v>
      </c>
      <c r="J26" s="13">
        <v>1</v>
      </c>
      <c r="K26" s="13">
        <v>1</v>
      </c>
      <c r="L26" s="10">
        <v>0</v>
      </c>
      <c r="M26" s="14">
        <v>0</v>
      </c>
      <c r="N26" s="15">
        <v>0</v>
      </c>
      <c r="O26" s="20">
        <f t="shared" si="7"/>
        <v>0</v>
      </c>
      <c r="P26" s="13">
        <v>12</v>
      </c>
      <c r="Q26" s="35">
        <v>111</v>
      </c>
      <c r="R26" s="11">
        <v>6</v>
      </c>
      <c r="S26" s="38">
        <f t="shared" si="8"/>
        <v>117</v>
      </c>
      <c r="T26" s="18">
        <f t="shared" si="9"/>
        <v>355</v>
      </c>
    </row>
    <row r="27" spans="1:20" x14ac:dyDescent="0.4">
      <c r="A27" s="9">
        <v>8</v>
      </c>
      <c r="B27" s="10">
        <v>28</v>
      </c>
      <c r="C27" s="11">
        <v>11</v>
      </c>
      <c r="D27" s="12">
        <f t="shared" si="5"/>
        <v>39</v>
      </c>
      <c r="E27" s="13">
        <v>14</v>
      </c>
      <c r="F27" s="10">
        <v>8</v>
      </c>
      <c r="G27" s="14">
        <v>2</v>
      </c>
      <c r="H27" s="11">
        <v>1</v>
      </c>
      <c r="I27" s="12">
        <f t="shared" si="6"/>
        <v>11</v>
      </c>
      <c r="J27" s="13">
        <v>0</v>
      </c>
      <c r="K27" s="13">
        <v>0</v>
      </c>
      <c r="L27" s="10">
        <v>1</v>
      </c>
      <c r="M27" s="14">
        <v>0</v>
      </c>
      <c r="N27" s="15">
        <v>0</v>
      </c>
      <c r="O27" s="16">
        <f t="shared" si="7"/>
        <v>1</v>
      </c>
      <c r="P27" s="13">
        <v>3</v>
      </c>
      <c r="Q27" s="35">
        <v>52</v>
      </c>
      <c r="R27" s="11">
        <v>1</v>
      </c>
      <c r="S27" s="36">
        <f t="shared" si="8"/>
        <v>53</v>
      </c>
      <c r="T27" s="18">
        <f t="shared" si="9"/>
        <v>121</v>
      </c>
    </row>
    <row r="28" spans="1:20" x14ac:dyDescent="0.4">
      <c r="A28" s="37">
        <v>9</v>
      </c>
      <c r="B28" s="10">
        <v>13</v>
      </c>
      <c r="C28" s="11">
        <v>6</v>
      </c>
      <c r="D28" s="12">
        <f t="shared" si="5"/>
        <v>19</v>
      </c>
      <c r="E28" s="13">
        <v>38</v>
      </c>
      <c r="F28" s="10">
        <v>7</v>
      </c>
      <c r="G28" s="14">
        <v>3</v>
      </c>
      <c r="H28" s="11">
        <v>1</v>
      </c>
      <c r="I28" s="12">
        <f t="shared" si="6"/>
        <v>11</v>
      </c>
      <c r="J28" s="13">
        <v>1</v>
      </c>
      <c r="K28" s="13">
        <v>0</v>
      </c>
      <c r="L28" s="10">
        <v>0</v>
      </c>
      <c r="M28" s="14">
        <v>1</v>
      </c>
      <c r="N28" s="15">
        <v>0</v>
      </c>
      <c r="O28" s="16">
        <f t="shared" si="7"/>
        <v>1</v>
      </c>
      <c r="P28" s="13">
        <v>3</v>
      </c>
      <c r="Q28" s="35">
        <v>33</v>
      </c>
      <c r="R28" s="11">
        <v>3</v>
      </c>
      <c r="S28" s="36">
        <f t="shared" si="8"/>
        <v>36</v>
      </c>
      <c r="T28" s="18">
        <f t="shared" si="9"/>
        <v>109</v>
      </c>
    </row>
    <row r="29" spans="1:20" x14ac:dyDescent="0.4">
      <c r="A29" s="9">
        <v>10</v>
      </c>
      <c r="B29" s="10">
        <v>18</v>
      </c>
      <c r="C29" s="11">
        <v>143</v>
      </c>
      <c r="D29" s="12">
        <f t="shared" si="5"/>
        <v>161</v>
      </c>
      <c r="E29" s="13">
        <v>83</v>
      </c>
      <c r="F29" s="10">
        <v>8</v>
      </c>
      <c r="G29" s="14">
        <v>2</v>
      </c>
      <c r="H29" s="11">
        <v>8</v>
      </c>
      <c r="I29" s="12">
        <f t="shared" si="6"/>
        <v>18</v>
      </c>
      <c r="J29" s="13">
        <v>1</v>
      </c>
      <c r="K29" s="13">
        <v>0</v>
      </c>
      <c r="L29" s="10">
        <v>0</v>
      </c>
      <c r="M29" s="14">
        <v>1</v>
      </c>
      <c r="N29" s="15">
        <v>0</v>
      </c>
      <c r="O29" s="16">
        <f t="shared" si="7"/>
        <v>1</v>
      </c>
      <c r="P29" s="13">
        <v>10</v>
      </c>
      <c r="Q29" s="35">
        <v>58</v>
      </c>
      <c r="R29" s="11">
        <v>2</v>
      </c>
      <c r="S29" s="36">
        <f t="shared" si="8"/>
        <v>60</v>
      </c>
      <c r="T29" s="18">
        <f t="shared" si="9"/>
        <v>334</v>
      </c>
    </row>
    <row r="30" spans="1:20" x14ac:dyDescent="0.4">
      <c r="A30" s="9">
        <v>11</v>
      </c>
      <c r="B30" s="10">
        <v>8</v>
      </c>
      <c r="C30" s="11">
        <v>45</v>
      </c>
      <c r="D30" s="12">
        <f t="shared" si="5"/>
        <v>53</v>
      </c>
      <c r="E30" s="13">
        <v>28</v>
      </c>
      <c r="F30" s="10">
        <v>9</v>
      </c>
      <c r="G30" s="14">
        <v>8</v>
      </c>
      <c r="H30" s="11">
        <v>4</v>
      </c>
      <c r="I30" s="12">
        <f t="shared" si="6"/>
        <v>21</v>
      </c>
      <c r="J30" s="13">
        <v>0</v>
      </c>
      <c r="K30" s="13">
        <v>0</v>
      </c>
      <c r="L30" s="10">
        <v>0</v>
      </c>
      <c r="M30" s="14">
        <v>0</v>
      </c>
      <c r="N30" s="15">
        <v>1</v>
      </c>
      <c r="O30" s="16">
        <f t="shared" si="7"/>
        <v>1</v>
      </c>
      <c r="P30" s="13">
        <v>11</v>
      </c>
      <c r="Q30" s="35">
        <v>53</v>
      </c>
      <c r="R30" s="11">
        <v>6</v>
      </c>
      <c r="S30" s="36">
        <f t="shared" si="8"/>
        <v>59</v>
      </c>
      <c r="T30" s="18">
        <f t="shared" si="9"/>
        <v>173</v>
      </c>
    </row>
    <row r="31" spans="1:20" x14ac:dyDescent="0.4">
      <c r="A31" s="37">
        <v>12</v>
      </c>
      <c r="B31" s="10">
        <v>11</v>
      </c>
      <c r="C31" s="11">
        <v>8</v>
      </c>
      <c r="D31" s="12">
        <f t="shared" si="5"/>
        <v>19</v>
      </c>
      <c r="E31" s="13">
        <v>37</v>
      </c>
      <c r="F31" s="10">
        <v>4</v>
      </c>
      <c r="G31" s="14">
        <v>12</v>
      </c>
      <c r="H31" s="11">
        <v>3</v>
      </c>
      <c r="I31" s="12">
        <f t="shared" si="6"/>
        <v>19</v>
      </c>
      <c r="J31" s="13">
        <v>0</v>
      </c>
      <c r="K31" s="13">
        <v>0</v>
      </c>
      <c r="L31" s="10">
        <v>0</v>
      </c>
      <c r="M31" s="14">
        <v>0</v>
      </c>
      <c r="N31" s="15">
        <v>0</v>
      </c>
      <c r="O31" s="16">
        <f t="shared" si="7"/>
        <v>0</v>
      </c>
      <c r="P31" s="13">
        <v>7</v>
      </c>
      <c r="Q31" s="35">
        <v>47</v>
      </c>
      <c r="R31" s="11">
        <v>3</v>
      </c>
      <c r="S31" s="36">
        <f t="shared" si="8"/>
        <v>50</v>
      </c>
      <c r="T31" s="18">
        <f t="shared" si="9"/>
        <v>132</v>
      </c>
    </row>
    <row r="32" spans="1:20" x14ac:dyDescent="0.4">
      <c r="A32" s="9">
        <v>1</v>
      </c>
      <c r="B32" s="10">
        <v>12</v>
      </c>
      <c r="C32" s="11">
        <v>14</v>
      </c>
      <c r="D32" s="12">
        <f t="shared" si="5"/>
        <v>26</v>
      </c>
      <c r="E32" s="13">
        <v>43</v>
      </c>
      <c r="F32" s="10">
        <v>6</v>
      </c>
      <c r="G32" s="14">
        <v>6</v>
      </c>
      <c r="H32" s="11">
        <v>3</v>
      </c>
      <c r="I32" s="12">
        <f t="shared" si="6"/>
        <v>15</v>
      </c>
      <c r="J32" s="13">
        <v>1</v>
      </c>
      <c r="K32" s="13">
        <v>0</v>
      </c>
      <c r="L32" s="10">
        <v>0</v>
      </c>
      <c r="M32" s="14">
        <v>0</v>
      </c>
      <c r="N32" s="15">
        <v>0</v>
      </c>
      <c r="O32" s="16">
        <f t="shared" si="7"/>
        <v>0</v>
      </c>
      <c r="P32" s="13">
        <v>3</v>
      </c>
      <c r="Q32" s="35">
        <v>44</v>
      </c>
      <c r="R32" s="11">
        <v>2</v>
      </c>
      <c r="S32" s="36">
        <f t="shared" si="8"/>
        <v>46</v>
      </c>
      <c r="T32" s="18">
        <f t="shared" si="9"/>
        <v>134</v>
      </c>
    </row>
    <row r="33" spans="1:20" x14ac:dyDescent="0.4">
      <c r="A33" s="9">
        <v>2</v>
      </c>
      <c r="B33" s="10">
        <v>25</v>
      </c>
      <c r="C33" s="11">
        <v>7</v>
      </c>
      <c r="D33" s="12">
        <f t="shared" si="5"/>
        <v>32</v>
      </c>
      <c r="E33" s="13">
        <v>11</v>
      </c>
      <c r="F33" s="10">
        <v>7</v>
      </c>
      <c r="G33" s="14">
        <v>7</v>
      </c>
      <c r="H33" s="11">
        <v>6</v>
      </c>
      <c r="I33" s="12">
        <f t="shared" si="6"/>
        <v>20</v>
      </c>
      <c r="J33" s="13">
        <v>0</v>
      </c>
      <c r="K33" s="13">
        <v>0</v>
      </c>
      <c r="L33" s="10">
        <v>0</v>
      </c>
      <c r="M33" s="14">
        <v>0</v>
      </c>
      <c r="N33" s="15">
        <v>2</v>
      </c>
      <c r="O33" s="16">
        <f t="shared" si="7"/>
        <v>2</v>
      </c>
      <c r="P33" s="13">
        <v>1</v>
      </c>
      <c r="Q33" s="35">
        <v>34</v>
      </c>
      <c r="R33" s="11">
        <v>2</v>
      </c>
      <c r="S33" s="36">
        <f t="shared" si="8"/>
        <v>36</v>
      </c>
      <c r="T33" s="18">
        <f t="shared" si="9"/>
        <v>102</v>
      </c>
    </row>
    <row r="34" spans="1:20" ht="19.5" thickBot="1" x14ac:dyDescent="0.45">
      <c r="A34" s="22">
        <v>3</v>
      </c>
      <c r="B34" s="10">
        <v>30</v>
      </c>
      <c r="C34" s="11">
        <v>25</v>
      </c>
      <c r="D34" s="39">
        <f t="shared" si="5"/>
        <v>55</v>
      </c>
      <c r="E34" s="13">
        <v>73</v>
      </c>
      <c r="F34" s="10">
        <v>12</v>
      </c>
      <c r="G34" s="14">
        <v>12</v>
      </c>
      <c r="H34" s="11">
        <v>27</v>
      </c>
      <c r="I34" s="23">
        <f t="shared" si="6"/>
        <v>51</v>
      </c>
      <c r="J34" s="13">
        <v>0</v>
      </c>
      <c r="K34" s="13">
        <v>0</v>
      </c>
      <c r="L34" s="10">
        <v>0</v>
      </c>
      <c r="M34" s="14">
        <v>0</v>
      </c>
      <c r="N34" s="15">
        <v>0</v>
      </c>
      <c r="O34" s="24">
        <f t="shared" si="7"/>
        <v>0</v>
      </c>
      <c r="P34" s="13">
        <v>4</v>
      </c>
      <c r="Q34" s="35">
        <v>63</v>
      </c>
      <c r="R34" s="11">
        <v>3</v>
      </c>
      <c r="S34" s="40">
        <f t="shared" si="8"/>
        <v>66</v>
      </c>
      <c r="T34" s="41">
        <f t="shared" si="9"/>
        <v>249</v>
      </c>
    </row>
    <row r="35" spans="1:20" ht="20.25" thickTop="1" thickBot="1" x14ac:dyDescent="0.45">
      <c r="A35" s="26" t="s">
        <v>10</v>
      </c>
      <c r="B35" s="27">
        <f t="shared" ref="B35:T35" si="10">SUM(B23:B34)</f>
        <v>224</v>
      </c>
      <c r="C35" s="31">
        <f t="shared" si="10"/>
        <v>673</v>
      </c>
      <c r="D35" s="29">
        <f t="shared" si="10"/>
        <v>897</v>
      </c>
      <c r="E35" s="27">
        <f t="shared" si="10"/>
        <v>470</v>
      </c>
      <c r="F35" s="27">
        <f t="shared" si="10"/>
        <v>159</v>
      </c>
      <c r="G35" s="30">
        <f t="shared" si="10"/>
        <v>70</v>
      </c>
      <c r="H35" s="31">
        <f t="shared" si="10"/>
        <v>82</v>
      </c>
      <c r="I35" s="29">
        <f t="shared" si="10"/>
        <v>311</v>
      </c>
      <c r="J35" s="27">
        <f t="shared" si="10"/>
        <v>9</v>
      </c>
      <c r="K35" s="27">
        <f t="shared" si="10"/>
        <v>1</v>
      </c>
      <c r="L35" s="27">
        <f t="shared" si="10"/>
        <v>1</v>
      </c>
      <c r="M35" s="30">
        <f t="shared" si="10"/>
        <v>2</v>
      </c>
      <c r="N35" s="31">
        <f t="shared" si="10"/>
        <v>3</v>
      </c>
      <c r="O35" s="29">
        <f t="shared" si="10"/>
        <v>6</v>
      </c>
      <c r="P35" s="27">
        <f t="shared" si="10"/>
        <v>80</v>
      </c>
      <c r="Q35" s="27">
        <f t="shared" si="10"/>
        <v>840</v>
      </c>
      <c r="R35" s="31">
        <f t="shared" si="10"/>
        <v>50</v>
      </c>
      <c r="S35" s="42">
        <f t="shared" si="10"/>
        <v>890</v>
      </c>
      <c r="T35" s="43">
        <f t="shared" si="10"/>
        <v>2664</v>
      </c>
    </row>
    <row r="36" spans="1:20" ht="19.5" thickBot="1" x14ac:dyDescent="0.45">
      <c r="A36" s="3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x14ac:dyDescent="0.4">
      <c r="A37" s="61" t="s">
        <v>1</v>
      </c>
      <c r="B37" s="64" t="s">
        <v>21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</row>
    <row r="38" spans="1:20" x14ac:dyDescent="0.4">
      <c r="A38" s="62"/>
      <c r="B38" s="67" t="s">
        <v>3</v>
      </c>
      <c r="C38" s="68"/>
      <c r="D38" s="56"/>
      <c r="E38" s="57" t="s">
        <v>4</v>
      </c>
      <c r="F38" s="67" t="s">
        <v>5</v>
      </c>
      <c r="G38" s="68"/>
      <c r="H38" s="68"/>
      <c r="I38" s="56"/>
      <c r="J38" s="57" t="s">
        <v>6</v>
      </c>
      <c r="K38" s="57" t="s">
        <v>7</v>
      </c>
      <c r="L38" s="67" t="s">
        <v>8</v>
      </c>
      <c r="M38" s="68"/>
      <c r="N38" s="68"/>
      <c r="O38" s="56"/>
      <c r="P38" s="57" t="s">
        <v>9</v>
      </c>
      <c r="Q38" s="56" t="s">
        <v>18</v>
      </c>
      <c r="R38" s="57"/>
      <c r="S38" s="58"/>
      <c r="T38" s="59" t="s">
        <v>10</v>
      </c>
    </row>
    <row r="39" spans="1:20" x14ac:dyDescent="0.4">
      <c r="A39" s="63"/>
      <c r="B39" s="4" t="s">
        <v>11</v>
      </c>
      <c r="C39" s="46" t="s">
        <v>12</v>
      </c>
      <c r="D39" s="6" t="s">
        <v>10</v>
      </c>
      <c r="E39" s="57"/>
      <c r="F39" s="4" t="s">
        <v>11</v>
      </c>
      <c r="G39" s="7" t="s">
        <v>12</v>
      </c>
      <c r="H39" s="5" t="s">
        <v>13</v>
      </c>
      <c r="I39" s="6" t="s">
        <v>10</v>
      </c>
      <c r="J39" s="57"/>
      <c r="K39" s="57"/>
      <c r="L39" s="4" t="s">
        <v>14</v>
      </c>
      <c r="M39" s="7" t="s">
        <v>15</v>
      </c>
      <c r="N39" s="5" t="s">
        <v>16</v>
      </c>
      <c r="O39" s="8" t="s">
        <v>10</v>
      </c>
      <c r="P39" s="57"/>
      <c r="Q39" s="33" t="s">
        <v>19</v>
      </c>
      <c r="R39" s="5" t="s">
        <v>20</v>
      </c>
      <c r="S39" s="34" t="s">
        <v>10</v>
      </c>
      <c r="T39" s="60"/>
    </row>
    <row r="40" spans="1:20" x14ac:dyDescent="0.4">
      <c r="A40" s="9">
        <v>4</v>
      </c>
      <c r="B40" s="10">
        <f>B6+B23</f>
        <v>234</v>
      </c>
      <c r="C40" s="11">
        <f t="shared" ref="B40:C51" si="11">C6+C23</f>
        <v>148</v>
      </c>
      <c r="D40" s="35">
        <f t="shared" ref="D40:D51" si="12">B40+C40</f>
        <v>382</v>
      </c>
      <c r="E40" s="10">
        <f t="shared" ref="E40:H51" si="13">E6+E23</f>
        <v>116</v>
      </c>
      <c r="F40" s="10">
        <f t="shared" si="13"/>
        <v>89</v>
      </c>
      <c r="G40" s="14">
        <f t="shared" si="13"/>
        <v>13</v>
      </c>
      <c r="H40" s="11">
        <f t="shared" si="13"/>
        <v>140</v>
      </c>
      <c r="I40" s="35">
        <f t="shared" ref="I40:I51" si="14">SUM(F40:H40)</f>
        <v>242</v>
      </c>
      <c r="J40" s="10">
        <f t="shared" ref="J40:N51" si="15">J6+J23</f>
        <v>17</v>
      </c>
      <c r="K40" s="10">
        <f t="shared" si="15"/>
        <v>45</v>
      </c>
      <c r="L40" s="10">
        <f t="shared" si="15"/>
        <v>9</v>
      </c>
      <c r="M40" s="14">
        <f t="shared" si="15"/>
        <v>7</v>
      </c>
      <c r="N40" s="11">
        <f t="shared" si="15"/>
        <v>6</v>
      </c>
      <c r="O40" s="35">
        <f t="shared" ref="O40:O51" si="16">SUM(L40:N40)</f>
        <v>22</v>
      </c>
      <c r="P40" s="10">
        <f t="shared" ref="P40:P51" si="17">P6+P23</f>
        <v>65</v>
      </c>
      <c r="Q40" s="78">
        <v>90</v>
      </c>
      <c r="R40" s="79">
        <v>5</v>
      </c>
      <c r="S40" s="80">
        <f t="shared" ref="S40:S51" si="18">SUM(Q40:R40)</f>
        <v>95</v>
      </c>
      <c r="T40" s="81">
        <f t="shared" ref="T40:T51" si="19">SUM(D40:E40,I40:K40,O40:P40,S40)</f>
        <v>984</v>
      </c>
    </row>
    <row r="41" spans="1:20" x14ac:dyDescent="0.4">
      <c r="A41" s="9">
        <v>5</v>
      </c>
      <c r="B41" s="10">
        <f t="shared" si="11"/>
        <v>120</v>
      </c>
      <c r="C41" s="11">
        <f t="shared" si="11"/>
        <v>118</v>
      </c>
      <c r="D41" s="35">
        <f t="shared" si="12"/>
        <v>238</v>
      </c>
      <c r="E41" s="10">
        <f t="shared" si="13"/>
        <v>64</v>
      </c>
      <c r="F41" s="10">
        <f t="shared" si="13"/>
        <v>60</v>
      </c>
      <c r="G41" s="14">
        <f t="shared" si="13"/>
        <v>6</v>
      </c>
      <c r="H41" s="11">
        <f t="shared" si="13"/>
        <v>111</v>
      </c>
      <c r="I41" s="35">
        <f t="shared" si="14"/>
        <v>177</v>
      </c>
      <c r="J41" s="10">
        <f t="shared" si="15"/>
        <v>29</v>
      </c>
      <c r="K41" s="10">
        <f t="shared" si="15"/>
        <v>46</v>
      </c>
      <c r="L41" s="10">
        <f t="shared" si="15"/>
        <v>9</v>
      </c>
      <c r="M41" s="14">
        <f t="shared" si="15"/>
        <v>8</v>
      </c>
      <c r="N41" s="11">
        <f t="shared" si="15"/>
        <v>3</v>
      </c>
      <c r="O41" s="35">
        <f t="shared" si="16"/>
        <v>20</v>
      </c>
      <c r="P41" s="10">
        <f t="shared" si="17"/>
        <v>78</v>
      </c>
      <c r="Q41" s="78">
        <v>135</v>
      </c>
      <c r="R41" s="79">
        <v>14</v>
      </c>
      <c r="S41" s="80">
        <f t="shared" si="18"/>
        <v>149</v>
      </c>
      <c r="T41" s="81">
        <f t="shared" si="19"/>
        <v>801</v>
      </c>
    </row>
    <row r="42" spans="1:20" x14ac:dyDescent="0.4">
      <c r="A42" s="9">
        <v>6</v>
      </c>
      <c r="B42" s="10">
        <f t="shared" si="11"/>
        <v>90</v>
      </c>
      <c r="C42" s="11">
        <f t="shared" si="11"/>
        <v>14</v>
      </c>
      <c r="D42" s="35">
        <f t="shared" si="12"/>
        <v>104</v>
      </c>
      <c r="E42" s="10">
        <f t="shared" si="13"/>
        <v>53</v>
      </c>
      <c r="F42" s="10">
        <f t="shared" si="13"/>
        <v>45</v>
      </c>
      <c r="G42" s="14">
        <f t="shared" si="13"/>
        <v>5</v>
      </c>
      <c r="H42" s="11">
        <f t="shared" si="13"/>
        <v>82</v>
      </c>
      <c r="I42" s="35">
        <f t="shared" si="14"/>
        <v>132</v>
      </c>
      <c r="J42" s="10">
        <f t="shared" si="15"/>
        <v>29</v>
      </c>
      <c r="K42" s="10">
        <f t="shared" si="15"/>
        <v>44</v>
      </c>
      <c r="L42" s="10">
        <f t="shared" si="15"/>
        <v>6</v>
      </c>
      <c r="M42" s="14">
        <f t="shared" si="15"/>
        <v>10</v>
      </c>
      <c r="N42" s="11">
        <f t="shared" si="15"/>
        <v>1</v>
      </c>
      <c r="O42" s="35">
        <f t="shared" si="16"/>
        <v>17</v>
      </c>
      <c r="P42" s="10">
        <f t="shared" si="17"/>
        <v>58</v>
      </c>
      <c r="Q42" s="78">
        <v>120</v>
      </c>
      <c r="R42" s="79">
        <v>3</v>
      </c>
      <c r="S42" s="80">
        <f t="shared" si="18"/>
        <v>123</v>
      </c>
      <c r="T42" s="81">
        <f t="shared" si="19"/>
        <v>560</v>
      </c>
    </row>
    <row r="43" spans="1:20" x14ac:dyDescent="0.4">
      <c r="A43" s="9">
        <v>7</v>
      </c>
      <c r="B43" s="47">
        <f t="shared" si="11"/>
        <v>169</v>
      </c>
      <c r="C43" s="48">
        <f t="shared" si="11"/>
        <v>151</v>
      </c>
      <c r="D43" s="35">
        <f t="shared" si="12"/>
        <v>320</v>
      </c>
      <c r="E43" s="47">
        <f t="shared" si="13"/>
        <v>77</v>
      </c>
      <c r="F43" s="47">
        <f t="shared" si="13"/>
        <v>48</v>
      </c>
      <c r="G43" s="49">
        <f t="shared" si="13"/>
        <v>4</v>
      </c>
      <c r="H43" s="48">
        <f t="shared" si="13"/>
        <v>105</v>
      </c>
      <c r="I43" s="35">
        <f t="shared" si="14"/>
        <v>157</v>
      </c>
      <c r="J43" s="47">
        <f t="shared" si="15"/>
        <v>32</v>
      </c>
      <c r="K43" s="47">
        <f t="shared" si="15"/>
        <v>51</v>
      </c>
      <c r="L43" s="47">
        <f t="shared" si="15"/>
        <v>5</v>
      </c>
      <c r="M43" s="49">
        <f t="shared" si="15"/>
        <v>13</v>
      </c>
      <c r="N43" s="48">
        <f t="shared" si="15"/>
        <v>2</v>
      </c>
      <c r="O43" s="35">
        <f t="shared" si="16"/>
        <v>20</v>
      </c>
      <c r="P43" s="47">
        <f t="shared" si="17"/>
        <v>59</v>
      </c>
      <c r="Q43" s="78">
        <v>111</v>
      </c>
      <c r="R43" s="79">
        <v>6</v>
      </c>
      <c r="S43" s="80">
        <f t="shared" si="18"/>
        <v>117</v>
      </c>
      <c r="T43" s="81">
        <f t="shared" si="19"/>
        <v>833</v>
      </c>
    </row>
    <row r="44" spans="1:20" x14ac:dyDescent="0.4">
      <c r="A44" s="9">
        <v>8</v>
      </c>
      <c r="B44" s="10">
        <f t="shared" si="11"/>
        <v>132</v>
      </c>
      <c r="C44" s="11">
        <f t="shared" si="11"/>
        <v>14</v>
      </c>
      <c r="D44" s="35">
        <f t="shared" si="12"/>
        <v>146</v>
      </c>
      <c r="E44" s="10">
        <f t="shared" si="13"/>
        <v>52</v>
      </c>
      <c r="F44" s="10">
        <f t="shared" si="13"/>
        <v>36</v>
      </c>
      <c r="G44" s="14">
        <f t="shared" si="13"/>
        <v>9</v>
      </c>
      <c r="H44" s="11">
        <f t="shared" si="13"/>
        <v>85</v>
      </c>
      <c r="I44" s="35">
        <f t="shared" si="14"/>
        <v>130</v>
      </c>
      <c r="J44" s="10">
        <f t="shared" si="15"/>
        <v>20</v>
      </c>
      <c r="K44" s="10">
        <f t="shared" si="15"/>
        <v>70</v>
      </c>
      <c r="L44" s="10">
        <f t="shared" si="15"/>
        <v>9</v>
      </c>
      <c r="M44" s="14">
        <f t="shared" si="15"/>
        <v>7</v>
      </c>
      <c r="N44" s="11">
        <f t="shared" si="15"/>
        <v>8</v>
      </c>
      <c r="O44" s="35">
        <f t="shared" si="16"/>
        <v>24</v>
      </c>
      <c r="P44" s="10">
        <f t="shared" si="17"/>
        <v>76</v>
      </c>
      <c r="Q44" s="78">
        <v>52</v>
      </c>
      <c r="R44" s="79">
        <v>1</v>
      </c>
      <c r="S44" s="80">
        <f t="shared" si="18"/>
        <v>53</v>
      </c>
      <c r="T44" s="81">
        <f t="shared" si="19"/>
        <v>571</v>
      </c>
    </row>
    <row r="45" spans="1:20" x14ac:dyDescent="0.4">
      <c r="A45" s="9">
        <v>9</v>
      </c>
      <c r="B45" s="10">
        <f t="shared" si="11"/>
        <v>115</v>
      </c>
      <c r="C45" s="11">
        <f t="shared" si="11"/>
        <v>8</v>
      </c>
      <c r="D45" s="35">
        <f t="shared" si="12"/>
        <v>123</v>
      </c>
      <c r="E45" s="10">
        <f t="shared" si="13"/>
        <v>67</v>
      </c>
      <c r="F45" s="10">
        <f t="shared" si="13"/>
        <v>37</v>
      </c>
      <c r="G45" s="14">
        <f t="shared" si="13"/>
        <v>8</v>
      </c>
      <c r="H45" s="11">
        <f t="shared" si="13"/>
        <v>103</v>
      </c>
      <c r="I45" s="35">
        <f t="shared" si="14"/>
        <v>148</v>
      </c>
      <c r="J45" s="10">
        <f t="shared" si="15"/>
        <v>22</v>
      </c>
      <c r="K45" s="10">
        <f t="shared" si="15"/>
        <v>41</v>
      </c>
      <c r="L45" s="10">
        <f t="shared" si="15"/>
        <v>4</v>
      </c>
      <c r="M45" s="14">
        <f t="shared" si="15"/>
        <v>9</v>
      </c>
      <c r="N45" s="11">
        <f t="shared" si="15"/>
        <v>1</v>
      </c>
      <c r="O45" s="35">
        <f t="shared" si="16"/>
        <v>14</v>
      </c>
      <c r="P45" s="10">
        <f t="shared" si="17"/>
        <v>34</v>
      </c>
      <c r="Q45" s="78">
        <v>33</v>
      </c>
      <c r="R45" s="79">
        <v>3</v>
      </c>
      <c r="S45" s="80">
        <f t="shared" si="18"/>
        <v>36</v>
      </c>
      <c r="T45" s="81">
        <f t="shared" si="19"/>
        <v>485</v>
      </c>
    </row>
    <row r="46" spans="1:20" x14ac:dyDescent="0.4">
      <c r="A46" s="9">
        <v>10</v>
      </c>
      <c r="B46" s="10">
        <f t="shared" si="11"/>
        <v>128</v>
      </c>
      <c r="C46" s="11">
        <f t="shared" si="11"/>
        <v>144</v>
      </c>
      <c r="D46" s="35">
        <f t="shared" si="12"/>
        <v>272</v>
      </c>
      <c r="E46" s="10">
        <f t="shared" si="13"/>
        <v>120</v>
      </c>
      <c r="F46" s="10">
        <f t="shared" si="13"/>
        <v>32</v>
      </c>
      <c r="G46" s="14">
        <f t="shared" si="13"/>
        <v>8</v>
      </c>
      <c r="H46" s="11">
        <f t="shared" si="13"/>
        <v>95</v>
      </c>
      <c r="I46" s="35">
        <f t="shared" si="14"/>
        <v>135</v>
      </c>
      <c r="J46" s="10">
        <f t="shared" si="15"/>
        <v>39</v>
      </c>
      <c r="K46" s="10">
        <f t="shared" si="15"/>
        <v>56</v>
      </c>
      <c r="L46" s="10">
        <f t="shared" si="15"/>
        <v>8</v>
      </c>
      <c r="M46" s="14">
        <f t="shared" si="15"/>
        <v>8</v>
      </c>
      <c r="N46" s="11">
        <f t="shared" si="15"/>
        <v>2</v>
      </c>
      <c r="O46" s="35">
        <f t="shared" si="16"/>
        <v>18</v>
      </c>
      <c r="P46" s="10">
        <f t="shared" si="17"/>
        <v>50</v>
      </c>
      <c r="Q46" s="78">
        <v>58</v>
      </c>
      <c r="R46" s="79">
        <v>2</v>
      </c>
      <c r="S46" s="80">
        <f t="shared" si="18"/>
        <v>60</v>
      </c>
      <c r="T46" s="81">
        <f t="shared" si="19"/>
        <v>750</v>
      </c>
    </row>
    <row r="47" spans="1:20" x14ac:dyDescent="0.4">
      <c r="A47" s="9">
        <v>11</v>
      </c>
      <c r="B47" s="10">
        <f t="shared" si="11"/>
        <v>90</v>
      </c>
      <c r="C47" s="11">
        <f t="shared" si="11"/>
        <v>50</v>
      </c>
      <c r="D47" s="35">
        <f t="shared" si="12"/>
        <v>140</v>
      </c>
      <c r="E47" s="10">
        <f t="shared" si="13"/>
        <v>58</v>
      </c>
      <c r="F47" s="10">
        <f t="shared" si="13"/>
        <v>40</v>
      </c>
      <c r="G47" s="14">
        <f t="shared" si="13"/>
        <v>12</v>
      </c>
      <c r="H47" s="11">
        <f t="shared" si="13"/>
        <v>79</v>
      </c>
      <c r="I47" s="35">
        <f t="shared" si="14"/>
        <v>131</v>
      </c>
      <c r="J47" s="10">
        <f t="shared" si="15"/>
        <v>33</v>
      </c>
      <c r="K47" s="10">
        <f t="shared" si="15"/>
        <v>63</v>
      </c>
      <c r="L47" s="10">
        <f t="shared" si="15"/>
        <v>8</v>
      </c>
      <c r="M47" s="14">
        <f t="shared" si="15"/>
        <v>8</v>
      </c>
      <c r="N47" s="11">
        <f t="shared" si="15"/>
        <v>5</v>
      </c>
      <c r="O47" s="35">
        <f t="shared" si="16"/>
        <v>21</v>
      </c>
      <c r="P47" s="10">
        <f t="shared" si="17"/>
        <v>69</v>
      </c>
      <c r="Q47" s="78">
        <v>53</v>
      </c>
      <c r="R47" s="79">
        <v>6</v>
      </c>
      <c r="S47" s="80">
        <f t="shared" si="18"/>
        <v>59</v>
      </c>
      <c r="T47" s="81">
        <f t="shared" si="19"/>
        <v>574</v>
      </c>
    </row>
    <row r="48" spans="1:20" x14ac:dyDescent="0.4">
      <c r="A48" s="9">
        <v>12</v>
      </c>
      <c r="B48" s="10">
        <f t="shared" si="11"/>
        <v>93</v>
      </c>
      <c r="C48" s="11">
        <f t="shared" si="11"/>
        <v>12</v>
      </c>
      <c r="D48" s="35">
        <f t="shared" si="12"/>
        <v>105</v>
      </c>
      <c r="E48" s="10">
        <f t="shared" si="13"/>
        <v>73</v>
      </c>
      <c r="F48" s="10">
        <f t="shared" si="13"/>
        <v>30</v>
      </c>
      <c r="G48" s="14">
        <f t="shared" si="13"/>
        <v>19</v>
      </c>
      <c r="H48" s="11">
        <f t="shared" si="13"/>
        <v>74</v>
      </c>
      <c r="I48" s="35">
        <f t="shared" si="14"/>
        <v>123</v>
      </c>
      <c r="J48" s="10">
        <f t="shared" si="15"/>
        <v>21</v>
      </c>
      <c r="K48" s="10">
        <f t="shared" si="15"/>
        <v>73</v>
      </c>
      <c r="L48" s="10">
        <f t="shared" si="15"/>
        <v>11</v>
      </c>
      <c r="M48" s="14">
        <f t="shared" si="15"/>
        <v>7</v>
      </c>
      <c r="N48" s="11">
        <f t="shared" si="15"/>
        <v>2</v>
      </c>
      <c r="O48" s="35">
        <f t="shared" si="16"/>
        <v>20</v>
      </c>
      <c r="P48" s="10">
        <f t="shared" si="17"/>
        <v>34</v>
      </c>
      <c r="Q48" s="78">
        <v>47</v>
      </c>
      <c r="R48" s="79">
        <v>3</v>
      </c>
      <c r="S48" s="80">
        <f t="shared" si="18"/>
        <v>50</v>
      </c>
      <c r="T48" s="81">
        <f t="shared" si="19"/>
        <v>499</v>
      </c>
    </row>
    <row r="49" spans="1:20" x14ac:dyDescent="0.4">
      <c r="A49" s="9">
        <v>1</v>
      </c>
      <c r="B49" s="10">
        <f t="shared" si="11"/>
        <v>114</v>
      </c>
      <c r="C49" s="11">
        <f t="shared" si="11"/>
        <v>18</v>
      </c>
      <c r="D49" s="35">
        <f t="shared" si="12"/>
        <v>132</v>
      </c>
      <c r="E49" s="10">
        <f t="shared" si="13"/>
        <v>72</v>
      </c>
      <c r="F49" s="10">
        <f t="shared" si="13"/>
        <v>27</v>
      </c>
      <c r="G49" s="14">
        <f t="shared" si="13"/>
        <v>7</v>
      </c>
      <c r="H49" s="11">
        <f t="shared" si="13"/>
        <v>80</v>
      </c>
      <c r="I49" s="35">
        <f t="shared" si="14"/>
        <v>114</v>
      </c>
      <c r="J49" s="10">
        <f t="shared" si="15"/>
        <v>40</v>
      </c>
      <c r="K49" s="10">
        <f t="shared" si="15"/>
        <v>99</v>
      </c>
      <c r="L49" s="10">
        <f t="shared" si="15"/>
        <v>10</v>
      </c>
      <c r="M49" s="14">
        <f t="shared" si="15"/>
        <v>5</v>
      </c>
      <c r="N49" s="11">
        <f t="shared" si="15"/>
        <v>1</v>
      </c>
      <c r="O49" s="35">
        <f t="shared" si="16"/>
        <v>16</v>
      </c>
      <c r="P49" s="10">
        <f t="shared" si="17"/>
        <v>52</v>
      </c>
      <c r="Q49" s="78">
        <v>44</v>
      </c>
      <c r="R49" s="79">
        <v>2</v>
      </c>
      <c r="S49" s="80">
        <f t="shared" si="18"/>
        <v>46</v>
      </c>
      <c r="T49" s="81">
        <f t="shared" si="19"/>
        <v>571</v>
      </c>
    </row>
    <row r="50" spans="1:20" x14ac:dyDescent="0.4">
      <c r="A50" s="9">
        <v>2</v>
      </c>
      <c r="B50" s="10">
        <f t="shared" si="11"/>
        <v>138</v>
      </c>
      <c r="C50" s="11">
        <f t="shared" si="11"/>
        <v>9</v>
      </c>
      <c r="D50" s="35">
        <f t="shared" si="12"/>
        <v>147</v>
      </c>
      <c r="E50" s="10">
        <f t="shared" si="13"/>
        <v>48</v>
      </c>
      <c r="F50" s="10">
        <f t="shared" si="13"/>
        <v>25</v>
      </c>
      <c r="G50" s="14">
        <f t="shared" si="13"/>
        <v>10</v>
      </c>
      <c r="H50" s="11">
        <f t="shared" si="13"/>
        <v>92</v>
      </c>
      <c r="I50" s="35">
        <f t="shared" si="14"/>
        <v>127</v>
      </c>
      <c r="J50" s="10">
        <f t="shared" si="15"/>
        <v>18</v>
      </c>
      <c r="K50" s="10">
        <f t="shared" si="15"/>
        <v>58</v>
      </c>
      <c r="L50" s="10">
        <f t="shared" si="15"/>
        <v>13</v>
      </c>
      <c r="M50" s="14">
        <f t="shared" si="15"/>
        <v>8</v>
      </c>
      <c r="N50" s="11">
        <f t="shared" si="15"/>
        <v>11</v>
      </c>
      <c r="O50" s="35">
        <f t="shared" si="16"/>
        <v>32</v>
      </c>
      <c r="P50" s="10">
        <f t="shared" si="17"/>
        <v>56</v>
      </c>
      <c r="Q50" s="78">
        <v>34</v>
      </c>
      <c r="R50" s="79">
        <v>2</v>
      </c>
      <c r="S50" s="80">
        <f t="shared" si="18"/>
        <v>36</v>
      </c>
      <c r="T50" s="81">
        <f t="shared" si="19"/>
        <v>522</v>
      </c>
    </row>
    <row r="51" spans="1:20" ht="19.5" thickBot="1" x14ac:dyDescent="0.45">
      <c r="A51" s="22">
        <v>3</v>
      </c>
      <c r="B51" s="50">
        <f t="shared" si="11"/>
        <v>340</v>
      </c>
      <c r="C51" s="51">
        <f t="shared" si="11"/>
        <v>29</v>
      </c>
      <c r="D51" s="39">
        <f t="shared" si="12"/>
        <v>369</v>
      </c>
      <c r="E51" s="50">
        <f t="shared" si="13"/>
        <v>122</v>
      </c>
      <c r="F51" s="50">
        <f t="shared" si="13"/>
        <v>76</v>
      </c>
      <c r="G51" s="52">
        <f t="shared" si="13"/>
        <v>17</v>
      </c>
      <c r="H51" s="51">
        <f t="shared" si="13"/>
        <v>382</v>
      </c>
      <c r="I51" s="39">
        <f t="shared" si="14"/>
        <v>475</v>
      </c>
      <c r="J51" s="50">
        <f t="shared" si="15"/>
        <v>22</v>
      </c>
      <c r="K51" s="50">
        <f t="shared" si="15"/>
        <v>59</v>
      </c>
      <c r="L51" s="50">
        <f t="shared" si="15"/>
        <v>9</v>
      </c>
      <c r="M51" s="52">
        <f t="shared" si="15"/>
        <v>13</v>
      </c>
      <c r="N51" s="51">
        <f t="shared" si="15"/>
        <v>5</v>
      </c>
      <c r="O51" s="39">
        <f t="shared" si="16"/>
        <v>27</v>
      </c>
      <c r="P51" s="50">
        <f t="shared" si="17"/>
        <v>61</v>
      </c>
      <c r="Q51" s="78">
        <v>63</v>
      </c>
      <c r="R51" s="79">
        <v>3</v>
      </c>
      <c r="S51" s="82">
        <f t="shared" si="18"/>
        <v>66</v>
      </c>
      <c r="T51" s="83">
        <f t="shared" si="19"/>
        <v>1201</v>
      </c>
    </row>
    <row r="52" spans="1:20" ht="20.25" thickTop="1" thickBot="1" x14ac:dyDescent="0.45">
      <c r="A52" s="26" t="s">
        <v>10</v>
      </c>
      <c r="B52" s="27">
        <f t="shared" ref="B52:T52" si="20">SUM(B40:B51)</f>
        <v>1763</v>
      </c>
      <c r="C52" s="31">
        <f t="shared" si="20"/>
        <v>715</v>
      </c>
      <c r="D52" s="29">
        <f t="shared" si="20"/>
        <v>2478</v>
      </c>
      <c r="E52" s="53">
        <f t="shared" si="20"/>
        <v>922</v>
      </c>
      <c r="F52" s="54">
        <f t="shared" si="20"/>
        <v>545</v>
      </c>
      <c r="G52" s="55">
        <f t="shared" si="20"/>
        <v>118</v>
      </c>
      <c r="H52" s="31">
        <f t="shared" si="20"/>
        <v>1428</v>
      </c>
      <c r="I52" s="29">
        <f t="shared" si="20"/>
        <v>2091</v>
      </c>
      <c r="J52" s="53">
        <f t="shared" si="20"/>
        <v>322</v>
      </c>
      <c r="K52" s="53">
        <f t="shared" si="20"/>
        <v>705</v>
      </c>
      <c r="L52" s="54">
        <f t="shared" si="20"/>
        <v>101</v>
      </c>
      <c r="M52" s="55">
        <f t="shared" si="20"/>
        <v>103</v>
      </c>
      <c r="N52" s="28">
        <f t="shared" si="20"/>
        <v>47</v>
      </c>
      <c r="O52" s="29">
        <f t="shared" si="20"/>
        <v>251</v>
      </c>
      <c r="P52" s="53">
        <f t="shared" si="20"/>
        <v>692</v>
      </c>
      <c r="Q52" s="84">
        <f>SUM(Q40:Q51)</f>
        <v>840</v>
      </c>
      <c r="R52" s="85">
        <f t="shared" si="20"/>
        <v>50</v>
      </c>
      <c r="S52" s="86">
        <f t="shared" si="20"/>
        <v>890</v>
      </c>
      <c r="T52" s="87">
        <f t="shared" si="20"/>
        <v>8351</v>
      </c>
    </row>
  </sheetData>
  <mergeCells count="32">
    <mergeCell ref="Q21:S21"/>
    <mergeCell ref="A3:A5"/>
    <mergeCell ref="B3:Q3"/>
    <mergeCell ref="B4:D4"/>
    <mergeCell ref="E4:E5"/>
    <mergeCell ref="F4:I4"/>
    <mergeCell ref="J4:J5"/>
    <mergeCell ref="K4:K5"/>
    <mergeCell ref="L4:O4"/>
    <mergeCell ref="P4:P5"/>
    <mergeCell ref="Q4:Q5"/>
    <mergeCell ref="F21:I21"/>
    <mergeCell ref="J21:J22"/>
    <mergeCell ref="K21:K22"/>
    <mergeCell ref="L21:O21"/>
    <mergeCell ref="P21:P22"/>
    <mergeCell ref="Q38:S38"/>
    <mergeCell ref="T38:T39"/>
    <mergeCell ref="T21:T22"/>
    <mergeCell ref="A37:A39"/>
    <mergeCell ref="B37:T37"/>
    <mergeCell ref="B38:D38"/>
    <mergeCell ref="E38:E39"/>
    <mergeCell ref="F38:I38"/>
    <mergeCell ref="J38:J39"/>
    <mergeCell ref="K38:K39"/>
    <mergeCell ref="L38:O38"/>
    <mergeCell ref="P38:P39"/>
    <mergeCell ref="A20:A22"/>
    <mergeCell ref="B20:T20"/>
    <mergeCell ref="B21:D21"/>
    <mergeCell ref="E21:E22"/>
  </mergeCells>
  <phoneticPr fontId="2"/>
  <pageMargins left="0.7" right="0.7" top="0.75" bottom="0.75" header="0.3" footer="0.3"/>
  <pageSetup paperSize="9" scale="4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view="pageBreakPreview" topLeftCell="A25" zoomScale="60" zoomScaleNormal="100" workbookViewId="0">
      <selection activeCell="Q40" sqref="Q40:T52"/>
    </sheetView>
  </sheetViews>
  <sheetFormatPr defaultRowHeight="18.75" x14ac:dyDescent="0.4"/>
  <sheetData>
    <row r="1" spans="1:20" ht="30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9.5" thickBot="1" x14ac:dyDescent="0.4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4">
      <c r="A3" s="72" t="s">
        <v>1</v>
      </c>
      <c r="B3" s="74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  <c r="R3" s="2"/>
      <c r="S3" s="2"/>
      <c r="T3" s="2"/>
    </row>
    <row r="4" spans="1:20" x14ac:dyDescent="0.4">
      <c r="A4" s="73"/>
      <c r="B4" s="67" t="s">
        <v>3</v>
      </c>
      <c r="C4" s="68"/>
      <c r="D4" s="56"/>
      <c r="E4" s="57" t="s">
        <v>4</v>
      </c>
      <c r="F4" s="67" t="s">
        <v>5</v>
      </c>
      <c r="G4" s="68"/>
      <c r="H4" s="68"/>
      <c r="I4" s="56"/>
      <c r="J4" s="57" t="s">
        <v>6</v>
      </c>
      <c r="K4" s="57" t="s">
        <v>7</v>
      </c>
      <c r="L4" s="67" t="s">
        <v>8</v>
      </c>
      <c r="M4" s="68"/>
      <c r="N4" s="68"/>
      <c r="O4" s="56"/>
      <c r="P4" s="58" t="s">
        <v>9</v>
      </c>
      <c r="Q4" s="77" t="s">
        <v>10</v>
      </c>
      <c r="R4" s="3"/>
      <c r="S4" s="3"/>
      <c r="T4" s="3"/>
    </row>
    <row r="5" spans="1:20" x14ac:dyDescent="0.4">
      <c r="A5" s="73"/>
      <c r="B5" s="4" t="s">
        <v>11</v>
      </c>
      <c r="C5" s="5" t="s">
        <v>12</v>
      </c>
      <c r="D5" s="6" t="s">
        <v>10</v>
      </c>
      <c r="E5" s="57"/>
      <c r="F5" s="4" t="s">
        <v>11</v>
      </c>
      <c r="G5" s="7" t="s">
        <v>12</v>
      </c>
      <c r="H5" s="5" t="s">
        <v>13</v>
      </c>
      <c r="I5" s="6" t="s">
        <v>10</v>
      </c>
      <c r="J5" s="57"/>
      <c r="K5" s="57"/>
      <c r="L5" s="4" t="s">
        <v>14</v>
      </c>
      <c r="M5" s="7" t="s">
        <v>15</v>
      </c>
      <c r="N5" s="5" t="s">
        <v>16</v>
      </c>
      <c r="O5" s="8" t="s">
        <v>10</v>
      </c>
      <c r="P5" s="58"/>
      <c r="Q5" s="77"/>
      <c r="R5" s="3"/>
      <c r="S5" s="3"/>
      <c r="T5" s="3"/>
    </row>
    <row r="6" spans="1:20" x14ac:dyDescent="0.4">
      <c r="A6" s="9">
        <v>4</v>
      </c>
      <c r="B6" s="10">
        <v>168</v>
      </c>
      <c r="C6" s="11">
        <v>4</v>
      </c>
      <c r="D6" s="12">
        <f t="shared" ref="D6:D17" si="0">B6+C6</f>
        <v>172</v>
      </c>
      <c r="E6" s="13">
        <v>53</v>
      </c>
      <c r="F6" s="10">
        <v>32</v>
      </c>
      <c r="G6" s="14">
        <v>2</v>
      </c>
      <c r="H6" s="11">
        <v>132</v>
      </c>
      <c r="I6" s="12">
        <f t="shared" ref="I6:I17" si="1">F6+G6+H6</f>
        <v>166</v>
      </c>
      <c r="J6" s="13">
        <v>38</v>
      </c>
      <c r="K6" s="13">
        <v>48</v>
      </c>
      <c r="L6" s="10">
        <v>6</v>
      </c>
      <c r="M6" s="14">
        <v>9</v>
      </c>
      <c r="N6" s="15">
        <v>1</v>
      </c>
      <c r="O6" s="16">
        <f t="shared" ref="O6:O17" si="2">SUM(L6:N6)</f>
        <v>16</v>
      </c>
      <c r="P6" s="17">
        <v>50</v>
      </c>
      <c r="Q6" s="18">
        <f t="shared" ref="Q6:Q17" si="3">SUM(D6:E6,I6:K6,O6:P6)</f>
        <v>543</v>
      </c>
      <c r="R6" s="2"/>
      <c r="S6" s="2"/>
      <c r="T6" s="2"/>
    </row>
    <row r="7" spans="1:20" x14ac:dyDescent="0.4">
      <c r="A7" s="9">
        <v>5</v>
      </c>
      <c r="B7" s="10">
        <v>110</v>
      </c>
      <c r="C7" s="11">
        <v>4</v>
      </c>
      <c r="D7" s="12">
        <f t="shared" si="0"/>
        <v>114</v>
      </c>
      <c r="E7" s="13">
        <v>38</v>
      </c>
      <c r="F7" s="10">
        <v>18</v>
      </c>
      <c r="G7" s="14">
        <v>2</v>
      </c>
      <c r="H7" s="11">
        <v>76</v>
      </c>
      <c r="I7" s="12">
        <f t="shared" si="1"/>
        <v>96</v>
      </c>
      <c r="J7" s="13">
        <v>22</v>
      </c>
      <c r="K7" s="13">
        <v>54</v>
      </c>
      <c r="L7" s="10">
        <v>8</v>
      </c>
      <c r="M7" s="14">
        <v>15</v>
      </c>
      <c r="N7" s="15">
        <v>4</v>
      </c>
      <c r="O7" s="16">
        <f t="shared" si="2"/>
        <v>27</v>
      </c>
      <c r="P7" s="17">
        <v>61</v>
      </c>
      <c r="Q7" s="18">
        <f t="shared" si="3"/>
        <v>412</v>
      </c>
      <c r="R7" s="2"/>
      <c r="S7" s="2"/>
      <c r="T7" s="2"/>
    </row>
    <row r="8" spans="1:20" x14ac:dyDescent="0.4">
      <c r="A8" s="9">
        <v>6</v>
      </c>
      <c r="B8" s="10">
        <v>95</v>
      </c>
      <c r="C8" s="11">
        <v>2</v>
      </c>
      <c r="D8" s="12">
        <f t="shared" si="0"/>
        <v>97</v>
      </c>
      <c r="E8" s="13">
        <v>44</v>
      </c>
      <c r="F8" s="10">
        <v>25</v>
      </c>
      <c r="G8" s="14">
        <v>4</v>
      </c>
      <c r="H8" s="11">
        <v>119</v>
      </c>
      <c r="I8" s="12">
        <f t="shared" si="1"/>
        <v>148</v>
      </c>
      <c r="J8" s="13">
        <v>25</v>
      </c>
      <c r="K8" s="13">
        <v>59</v>
      </c>
      <c r="L8" s="10">
        <v>6</v>
      </c>
      <c r="M8" s="14">
        <v>9</v>
      </c>
      <c r="N8" s="15">
        <v>1</v>
      </c>
      <c r="O8" s="16">
        <f t="shared" si="2"/>
        <v>16</v>
      </c>
      <c r="P8" s="17">
        <v>93</v>
      </c>
      <c r="Q8" s="18">
        <f t="shared" si="3"/>
        <v>482</v>
      </c>
      <c r="R8" s="2"/>
      <c r="S8" s="2"/>
      <c r="T8" s="2"/>
    </row>
    <row r="9" spans="1:20" x14ac:dyDescent="0.4">
      <c r="A9" s="9">
        <v>7</v>
      </c>
      <c r="B9" s="10">
        <v>135</v>
      </c>
      <c r="C9" s="11">
        <v>2</v>
      </c>
      <c r="D9" s="19">
        <f t="shared" si="0"/>
        <v>137</v>
      </c>
      <c r="E9" s="13">
        <v>45</v>
      </c>
      <c r="F9" s="10">
        <v>26</v>
      </c>
      <c r="G9" s="14">
        <v>7</v>
      </c>
      <c r="H9" s="11">
        <v>106</v>
      </c>
      <c r="I9" s="19">
        <f t="shared" si="1"/>
        <v>139</v>
      </c>
      <c r="J9" s="13">
        <v>26</v>
      </c>
      <c r="K9" s="13">
        <v>55</v>
      </c>
      <c r="L9" s="10">
        <v>6</v>
      </c>
      <c r="M9" s="14">
        <v>13</v>
      </c>
      <c r="N9" s="15">
        <v>5</v>
      </c>
      <c r="O9" s="20">
        <f t="shared" si="2"/>
        <v>24</v>
      </c>
      <c r="P9" s="17">
        <v>75</v>
      </c>
      <c r="Q9" s="21">
        <f t="shared" si="3"/>
        <v>501</v>
      </c>
      <c r="R9" s="2"/>
      <c r="S9" s="2"/>
      <c r="T9" s="2"/>
    </row>
    <row r="10" spans="1:20" x14ac:dyDescent="0.4">
      <c r="A10" s="9">
        <v>8</v>
      </c>
      <c r="B10" s="10">
        <v>109</v>
      </c>
      <c r="C10" s="11">
        <v>3</v>
      </c>
      <c r="D10" s="12">
        <f t="shared" si="0"/>
        <v>112</v>
      </c>
      <c r="E10" s="13">
        <v>50</v>
      </c>
      <c r="F10" s="10">
        <v>23</v>
      </c>
      <c r="G10" s="14">
        <v>8</v>
      </c>
      <c r="H10" s="11">
        <v>86</v>
      </c>
      <c r="I10" s="12">
        <f t="shared" si="1"/>
        <v>117</v>
      </c>
      <c r="J10" s="13">
        <v>28</v>
      </c>
      <c r="K10" s="13">
        <v>40</v>
      </c>
      <c r="L10" s="10">
        <v>6</v>
      </c>
      <c r="M10" s="14">
        <v>6</v>
      </c>
      <c r="N10" s="15">
        <v>5</v>
      </c>
      <c r="O10" s="16">
        <f t="shared" si="2"/>
        <v>17</v>
      </c>
      <c r="P10" s="17">
        <v>105</v>
      </c>
      <c r="Q10" s="18">
        <f t="shared" si="3"/>
        <v>469</v>
      </c>
      <c r="R10" s="2"/>
      <c r="S10" s="2"/>
      <c r="T10" s="2"/>
    </row>
    <row r="11" spans="1:20" x14ac:dyDescent="0.4">
      <c r="A11" s="9">
        <v>9</v>
      </c>
      <c r="B11" s="10">
        <v>115</v>
      </c>
      <c r="C11" s="11">
        <v>4</v>
      </c>
      <c r="D11" s="12">
        <f t="shared" si="0"/>
        <v>119</v>
      </c>
      <c r="E11" s="13">
        <v>33</v>
      </c>
      <c r="F11" s="10">
        <v>17</v>
      </c>
      <c r="G11" s="14">
        <v>2</v>
      </c>
      <c r="H11" s="11">
        <v>90</v>
      </c>
      <c r="I11" s="12">
        <f t="shared" si="1"/>
        <v>109</v>
      </c>
      <c r="J11" s="13">
        <v>35</v>
      </c>
      <c r="K11" s="13">
        <v>56</v>
      </c>
      <c r="L11" s="10">
        <v>9</v>
      </c>
      <c r="M11" s="14">
        <v>3</v>
      </c>
      <c r="N11" s="15">
        <v>1</v>
      </c>
      <c r="O11" s="16">
        <f t="shared" si="2"/>
        <v>13</v>
      </c>
      <c r="P11" s="17">
        <v>56</v>
      </c>
      <c r="Q11" s="18">
        <f t="shared" si="3"/>
        <v>421</v>
      </c>
      <c r="R11" s="2"/>
      <c r="S11" s="2"/>
      <c r="T11" s="2"/>
    </row>
    <row r="12" spans="1:20" x14ac:dyDescent="0.4">
      <c r="A12" s="9">
        <v>10</v>
      </c>
      <c r="B12" s="10">
        <v>116</v>
      </c>
      <c r="C12" s="11">
        <v>3</v>
      </c>
      <c r="D12" s="12">
        <f t="shared" si="0"/>
        <v>119</v>
      </c>
      <c r="E12" s="13">
        <v>39</v>
      </c>
      <c r="F12" s="10">
        <v>17</v>
      </c>
      <c r="G12" s="14">
        <v>2</v>
      </c>
      <c r="H12" s="11">
        <v>74</v>
      </c>
      <c r="I12" s="12">
        <f t="shared" si="1"/>
        <v>93</v>
      </c>
      <c r="J12" s="13">
        <v>28</v>
      </c>
      <c r="K12" s="13">
        <v>44</v>
      </c>
      <c r="L12" s="10">
        <v>9</v>
      </c>
      <c r="M12" s="14">
        <v>12</v>
      </c>
      <c r="N12" s="15">
        <v>3</v>
      </c>
      <c r="O12" s="16">
        <f t="shared" si="2"/>
        <v>24</v>
      </c>
      <c r="P12" s="17">
        <v>72</v>
      </c>
      <c r="Q12" s="18">
        <f t="shared" si="3"/>
        <v>419</v>
      </c>
      <c r="R12" s="2"/>
      <c r="S12" s="2"/>
      <c r="T12" s="2"/>
    </row>
    <row r="13" spans="1:20" x14ac:dyDescent="0.4">
      <c r="A13" s="9">
        <v>11</v>
      </c>
      <c r="B13" s="10">
        <v>112</v>
      </c>
      <c r="C13" s="11">
        <v>3</v>
      </c>
      <c r="D13" s="12">
        <f t="shared" si="0"/>
        <v>115</v>
      </c>
      <c r="E13" s="13">
        <v>41</v>
      </c>
      <c r="F13" s="10">
        <v>12</v>
      </c>
      <c r="G13" s="14">
        <v>8</v>
      </c>
      <c r="H13" s="11">
        <v>73</v>
      </c>
      <c r="I13" s="12">
        <f t="shared" si="1"/>
        <v>93</v>
      </c>
      <c r="J13" s="13">
        <v>23</v>
      </c>
      <c r="K13" s="13">
        <v>54</v>
      </c>
      <c r="L13" s="10">
        <v>6</v>
      </c>
      <c r="M13" s="14">
        <v>4</v>
      </c>
      <c r="N13" s="15">
        <v>3</v>
      </c>
      <c r="O13" s="16">
        <f t="shared" si="2"/>
        <v>13</v>
      </c>
      <c r="P13" s="17">
        <v>64</v>
      </c>
      <c r="Q13" s="18">
        <f t="shared" si="3"/>
        <v>403</v>
      </c>
      <c r="R13" s="2"/>
      <c r="S13" s="2"/>
      <c r="T13" s="2"/>
    </row>
    <row r="14" spans="1:20" x14ac:dyDescent="0.4">
      <c r="A14" s="9">
        <v>12</v>
      </c>
      <c r="B14" s="10">
        <v>109</v>
      </c>
      <c r="C14" s="11">
        <v>5</v>
      </c>
      <c r="D14" s="12">
        <f t="shared" si="0"/>
        <v>114</v>
      </c>
      <c r="E14" s="13">
        <v>40</v>
      </c>
      <c r="F14" s="10">
        <v>10</v>
      </c>
      <c r="G14" s="14">
        <v>3</v>
      </c>
      <c r="H14" s="11">
        <v>96</v>
      </c>
      <c r="I14" s="12">
        <f t="shared" si="1"/>
        <v>109</v>
      </c>
      <c r="J14" s="13">
        <v>27</v>
      </c>
      <c r="K14" s="13">
        <v>59</v>
      </c>
      <c r="L14" s="10">
        <v>5</v>
      </c>
      <c r="M14" s="14">
        <v>5</v>
      </c>
      <c r="N14" s="15">
        <v>5</v>
      </c>
      <c r="O14" s="16">
        <f t="shared" si="2"/>
        <v>15</v>
      </c>
      <c r="P14" s="17">
        <v>43</v>
      </c>
      <c r="Q14" s="18">
        <f t="shared" si="3"/>
        <v>407</v>
      </c>
      <c r="R14" s="2"/>
      <c r="S14" s="2"/>
      <c r="T14" s="2"/>
    </row>
    <row r="15" spans="1:20" x14ac:dyDescent="0.4">
      <c r="A15" s="9">
        <v>1</v>
      </c>
      <c r="B15" s="10">
        <v>121</v>
      </c>
      <c r="C15" s="11">
        <v>6</v>
      </c>
      <c r="D15" s="12">
        <f t="shared" si="0"/>
        <v>127</v>
      </c>
      <c r="E15" s="13">
        <v>46</v>
      </c>
      <c r="F15" s="10">
        <v>9</v>
      </c>
      <c r="G15" s="14">
        <v>3</v>
      </c>
      <c r="H15" s="11">
        <v>77</v>
      </c>
      <c r="I15" s="12">
        <f t="shared" si="1"/>
        <v>89</v>
      </c>
      <c r="J15" s="13">
        <v>25</v>
      </c>
      <c r="K15" s="13">
        <v>73</v>
      </c>
      <c r="L15" s="10">
        <v>10</v>
      </c>
      <c r="M15" s="14">
        <v>7</v>
      </c>
      <c r="N15" s="15">
        <v>4</v>
      </c>
      <c r="O15" s="16">
        <f t="shared" si="2"/>
        <v>21</v>
      </c>
      <c r="P15" s="17">
        <v>81</v>
      </c>
      <c r="Q15" s="18">
        <f t="shared" si="3"/>
        <v>462</v>
      </c>
      <c r="R15" s="2"/>
      <c r="S15" s="2"/>
      <c r="T15" s="2"/>
    </row>
    <row r="16" spans="1:20" x14ac:dyDescent="0.4">
      <c r="A16" s="9">
        <v>2</v>
      </c>
      <c r="B16" s="10">
        <v>97</v>
      </c>
      <c r="C16" s="11">
        <v>4</v>
      </c>
      <c r="D16" s="12">
        <f t="shared" si="0"/>
        <v>101</v>
      </c>
      <c r="E16" s="13">
        <v>46</v>
      </c>
      <c r="F16" s="10">
        <v>17</v>
      </c>
      <c r="G16" s="14">
        <v>0</v>
      </c>
      <c r="H16" s="11">
        <v>100</v>
      </c>
      <c r="I16" s="12">
        <f t="shared" si="1"/>
        <v>117</v>
      </c>
      <c r="J16" s="13">
        <v>22</v>
      </c>
      <c r="K16" s="13">
        <v>55</v>
      </c>
      <c r="L16" s="10">
        <v>5</v>
      </c>
      <c r="M16" s="14">
        <v>7</v>
      </c>
      <c r="N16" s="15">
        <v>8</v>
      </c>
      <c r="O16" s="16">
        <f t="shared" si="2"/>
        <v>20</v>
      </c>
      <c r="P16" s="17">
        <v>65</v>
      </c>
      <c r="Q16" s="18">
        <f t="shared" si="3"/>
        <v>426</v>
      </c>
      <c r="R16" s="2"/>
      <c r="S16" s="2"/>
      <c r="T16" s="2"/>
    </row>
    <row r="17" spans="1:20" ht="19.5" thickBot="1" x14ac:dyDescent="0.45">
      <c r="A17" s="22">
        <v>3</v>
      </c>
      <c r="B17" s="10">
        <v>244</v>
      </c>
      <c r="C17" s="11">
        <v>5</v>
      </c>
      <c r="D17" s="23">
        <f t="shared" si="0"/>
        <v>249</v>
      </c>
      <c r="E17" s="13">
        <v>49</v>
      </c>
      <c r="F17" s="10">
        <v>38</v>
      </c>
      <c r="G17" s="14">
        <v>1</v>
      </c>
      <c r="H17" s="11">
        <v>376</v>
      </c>
      <c r="I17" s="23">
        <f t="shared" si="1"/>
        <v>415</v>
      </c>
      <c r="J17" s="13">
        <v>22</v>
      </c>
      <c r="K17" s="13">
        <v>72</v>
      </c>
      <c r="L17" s="10">
        <v>11</v>
      </c>
      <c r="M17" s="14">
        <v>11</v>
      </c>
      <c r="N17" s="15">
        <v>7</v>
      </c>
      <c r="O17" s="24">
        <f t="shared" si="2"/>
        <v>29</v>
      </c>
      <c r="P17" s="17">
        <v>77</v>
      </c>
      <c r="Q17" s="25">
        <f t="shared" si="3"/>
        <v>913</v>
      </c>
      <c r="R17" s="2"/>
      <c r="S17" s="2"/>
      <c r="T17" s="2"/>
    </row>
    <row r="18" spans="1:20" ht="20.25" thickTop="1" thickBot="1" x14ac:dyDescent="0.45">
      <c r="A18" s="26" t="s">
        <v>10</v>
      </c>
      <c r="B18" s="27">
        <f t="shared" ref="B18:Q18" si="4">SUM(B6:B17)</f>
        <v>1531</v>
      </c>
      <c r="C18" s="28">
        <f t="shared" si="4"/>
        <v>45</v>
      </c>
      <c r="D18" s="29">
        <f t="shared" si="4"/>
        <v>1576</v>
      </c>
      <c r="E18" s="27">
        <f t="shared" si="4"/>
        <v>524</v>
      </c>
      <c r="F18" s="27">
        <f t="shared" si="4"/>
        <v>244</v>
      </c>
      <c r="G18" s="30">
        <f t="shared" si="4"/>
        <v>42</v>
      </c>
      <c r="H18" s="31">
        <f t="shared" si="4"/>
        <v>1405</v>
      </c>
      <c r="I18" s="29">
        <f t="shared" si="4"/>
        <v>1691</v>
      </c>
      <c r="J18" s="27">
        <f t="shared" si="4"/>
        <v>321</v>
      </c>
      <c r="K18" s="27">
        <f t="shared" si="4"/>
        <v>669</v>
      </c>
      <c r="L18" s="27">
        <f t="shared" si="4"/>
        <v>87</v>
      </c>
      <c r="M18" s="31">
        <f t="shared" si="4"/>
        <v>101</v>
      </c>
      <c r="N18" s="31">
        <f t="shared" si="4"/>
        <v>47</v>
      </c>
      <c r="O18" s="29">
        <f t="shared" si="4"/>
        <v>235</v>
      </c>
      <c r="P18" s="27">
        <f t="shared" si="4"/>
        <v>842</v>
      </c>
      <c r="Q18" s="32">
        <f t="shared" si="4"/>
        <v>5858</v>
      </c>
      <c r="R18" s="2"/>
      <c r="S18" s="2"/>
      <c r="T18" s="2"/>
    </row>
    <row r="19" spans="1:20" ht="19.5" thickBot="1" x14ac:dyDescent="0.4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4">
      <c r="A20" s="61" t="s">
        <v>1</v>
      </c>
      <c r="B20" s="69" t="s">
        <v>17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1"/>
    </row>
    <row r="21" spans="1:20" x14ac:dyDescent="0.4">
      <c r="A21" s="62"/>
      <c r="B21" s="67" t="s">
        <v>3</v>
      </c>
      <c r="C21" s="68"/>
      <c r="D21" s="56"/>
      <c r="E21" s="57" t="s">
        <v>4</v>
      </c>
      <c r="F21" s="67" t="s">
        <v>5</v>
      </c>
      <c r="G21" s="68"/>
      <c r="H21" s="68"/>
      <c r="I21" s="56"/>
      <c r="J21" s="57" t="s">
        <v>6</v>
      </c>
      <c r="K21" s="57" t="s">
        <v>7</v>
      </c>
      <c r="L21" s="67" t="s">
        <v>8</v>
      </c>
      <c r="M21" s="68"/>
      <c r="N21" s="68"/>
      <c r="O21" s="56"/>
      <c r="P21" s="57" t="s">
        <v>9</v>
      </c>
      <c r="Q21" s="56" t="s">
        <v>18</v>
      </c>
      <c r="R21" s="57"/>
      <c r="S21" s="58"/>
      <c r="T21" s="59" t="s">
        <v>10</v>
      </c>
    </row>
    <row r="22" spans="1:20" x14ac:dyDescent="0.4">
      <c r="A22" s="63"/>
      <c r="B22" s="4" t="s">
        <v>11</v>
      </c>
      <c r="C22" s="5" t="s">
        <v>12</v>
      </c>
      <c r="D22" s="6" t="s">
        <v>10</v>
      </c>
      <c r="E22" s="57"/>
      <c r="F22" s="4" t="s">
        <v>11</v>
      </c>
      <c r="G22" s="7" t="s">
        <v>12</v>
      </c>
      <c r="H22" s="5" t="s">
        <v>13</v>
      </c>
      <c r="I22" s="6" t="s">
        <v>10</v>
      </c>
      <c r="J22" s="57"/>
      <c r="K22" s="57"/>
      <c r="L22" s="4" t="s">
        <v>14</v>
      </c>
      <c r="M22" s="7" t="s">
        <v>15</v>
      </c>
      <c r="N22" s="5" t="s">
        <v>16</v>
      </c>
      <c r="O22" s="8" t="s">
        <v>10</v>
      </c>
      <c r="P22" s="57"/>
      <c r="Q22" s="33" t="s">
        <v>19</v>
      </c>
      <c r="R22" s="5" t="s">
        <v>20</v>
      </c>
      <c r="S22" s="34" t="s">
        <v>10</v>
      </c>
      <c r="T22" s="60"/>
    </row>
    <row r="23" spans="1:20" x14ac:dyDescent="0.4">
      <c r="A23" s="9">
        <v>4</v>
      </c>
      <c r="B23" s="10">
        <v>19</v>
      </c>
      <c r="C23" s="11">
        <v>95</v>
      </c>
      <c r="D23" s="12">
        <f t="shared" ref="D23:D34" si="5">B23+C23</f>
        <v>114</v>
      </c>
      <c r="E23" s="13">
        <v>66</v>
      </c>
      <c r="F23" s="10">
        <v>14</v>
      </c>
      <c r="G23" s="14">
        <v>8</v>
      </c>
      <c r="H23" s="11">
        <v>18</v>
      </c>
      <c r="I23" s="12">
        <f t="shared" ref="I23:I34" si="6">F23+G23+H23</f>
        <v>40</v>
      </c>
      <c r="J23" s="13">
        <v>1</v>
      </c>
      <c r="K23" s="13">
        <v>0</v>
      </c>
      <c r="L23" s="10">
        <v>0</v>
      </c>
      <c r="M23" s="14">
        <v>1</v>
      </c>
      <c r="N23" s="15">
        <v>1</v>
      </c>
      <c r="O23" s="16">
        <f t="shared" ref="O23:O34" si="7">SUM(L23:N23)</f>
        <v>2</v>
      </c>
      <c r="P23" s="13">
        <v>5</v>
      </c>
      <c r="Q23" s="35">
        <v>114</v>
      </c>
      <c r="R23" s="11">
        <v>0</v>
      </c>
      <c r="S23" s="36">
        <f t="shared" ref="S23:S34" si="8">Q23+R23</f>
        <v>114</v>
      </c>
      <c r="T23" s="18">
        <f t="shared" ref="T23:T34" si="9">SUM(D23:E23,I23:K23,O23:P23,S23)</f>
        <v>342</v>
      </c>
    </row>
    <row r="24" spans="1:20" x14ac:dyDescent="0.4">
      <c r="A24" s="9">
        <v>5</v>
      </c>
      <c r="B24" s="10">
        <v>25</v>
      </c>
      <c r="C24" s="11">
        <v>36</v>
      </c>
      <c r="D24" s="12">
        <f t="shared" si="5"/>
        <v>61</v>
      </c>
      <c r="E24" s="13">
        <v>28</v>
      </c>
      <c r="F24" s="10">
        <v>5</v>
      </c>
      <c r="G24" s="14">
        <v>8</v>
      </c>
      <c r="H24" s="11">
        <v>6</v>
      </c>
      <c r="I24" s="12">
        <f t="shared" si="6"/>
        <v>19</v>
      </c>
      <c r="J24" s="13">
        <v>1</v>
      </c>
      <c r="K24" s="13">
        <v>0</v>
      </c>
      <c r="L24" s="10">
        <v>0</v>
      </c>
      <c r="M24" s="14">
        <v>0</v>
      </c>
      <c r="N24" s="15">
        <v>0</v>
      </c>
      <c r="O24" s="16">
        <f t="shared" si="7"/>
        <v>0</v>
      </c>
      <c r="P24" s="13">
        <v>5</v>
      </c>
      <c r="Q24" s="35">
        <v>0</v>
      </c>
      <c r="R24" s="11">
        <v>0</v>
      </c>
      <c r="S24" s="36">
        <f t="shared" si="8"/>
        <v>0</v>
      </c>
      <c r="T24" s="18">
        <f t="shared" si="9"/>
        <v>114</v>
      </c>
    </row>
    <row r="25" spans="1:20" x14ac:dyDescent="0.4">
      <c r="A25" s="37">
        <v>6</v>
      </c>
      <c r="B25" s="10">
        <v>20</v>
      </c>
      <c r="C25" s="11">
        <v>10</v>
      </c>
      <c r="D25" s="12">
        <f t="shared" si="5"/>
        <v>30</v>
      </c>
      <c r="E25" s="13">
        <v>31</v>
      </c>
      <c r="F25" s="10">
        <v>16</v>
      </c>
      <c r="G25" s="14">
        <v>11</v>
      </c>
      <c r="H25" s="11">
        <v>11</v>
      </c>
      <c r="I25" s="12">
        <f t="shared" si="6"/>
        <v>38</v>
      </c>
      <c r="J25" s="13">
        <v>2</v>
      </c>
      <c r="K25" s="13">
        <v>0</v>
      </c>
      <c r="L25" s="10">
        <v>0</v>
      </c>
      <c r="M25" s="14">
        <v>0</v>
      </c>
      <c r="N25" s="15">
        <v>0</v>
      </c>
      <c r="O25" s="16">
        <f t="shared" si="7"/>
        <v>0</v>
      </c>
      <c r="P25" s="13">
        <v>2</v>
      </c>
      <c r="Q25" s="35">
        <v>103</v>
      </c>
      <c r="R25" s="11">
        <v>4</v>
      </c>
      <c r="S25" s="36">
        <f t="shared" si="8"/>
        <v>107</v>
      </c>
      <c r="T25" s="18">
        <f t="shared" si="9"/>
        <v>210</v>
      </c>
    </row>
    <row r="26" spans="1:20" x14ac:dyDescent="0.4">
      <c r="A26" s="9">
        <v>7</v>
      </c>
      <c r="B26" s="10">
        <v>9</v>
      </c>
      <c r="C26" s="11">
        <v>32</v>
      </c>
      <c r="D26" s="12">
        <f t="shared" si="5"/>
        <v>41</v>
      </c>
      <c r="E26" s="13">
        <v>29</v>
      </c>
      <c r="F26" s="10">
        <v>7</v>
      </c>
      <c r="G26" s="14">
        <v>15</v>
      </c>
      <c r="H26" s="11">
        <v>4</v>
      </c>
      <c r="I26" s="19">
        <f t="shared" si="6"/>
        <v>26</v>
      </c>
      <c r="J26" s="13">
        <v>1</v>
      </c>
      <c r="K26" s="13">
        <v>0</v>
      </c>
      <c r="L26" s="10">
        <v>0</v>
      </c>
      <c r="M26" s="14">
        <v>0</v>
      </c>
      <c r="N26" s="15">
        <v>1</v>
      </c>
      <c r="O26" s="20">
        <f t="shared" si="7"/>
        <v>1</v>
      </c>
      <c r="P26" s="13">
        <v>2</v>
      </c>
      <c r="Q26" s="35">
        <v>275</v>
      </c>
      <c r="R26" s="11">
        <v>3</v>
      </c>
      <c r="S26" s="38">
        <f t="shared" si="8"/>
        <v>278</v>
      </c>
      <c r="T26" s="18">
        <f t="shared" si="9"/>
        <v>378</v>
      </c>
    </row>
    <row r="27" spans="1:20" x14ac:dyDescent="0.4">
      <c r="A27" s="9">
        <v>8</v>
      </c>
      <c r="B27" s="10">
        <v>11</v>
      </c>
      <c r="C27" s="11">
        <v>10</v>
      </c>
      <c r="D27" s="12">
        <f t="shared" si="5"/>
        <v>21</v>
      </c>
      <c r="E27" s="13">
        <v>12</v>
      </c>
      <c r="F27" s="10">
        <v>3</v>
      </c>
      <c r="G27" s="14">
        <v>4</v>
      </c>
      <c r="H27" s="11">
        <v>3</v>
      </c>
      <c r="I27" s="12">
        <f t="shared" si="6"/>
        <v>10</v>
      </c>
      <c r="J27" s="13">
        <v>2</v>
      </c>
      <c r="K27" s="13">
        <v>0</v>
      </c>
      <c r="L27" s="10">
        <v>0</v>
      </c>
      <c r="M27" s="14">
        <v>0</v>
      </c>
      <c r="N27" s="15">
        <v>2</v>
      </c>
      <c r="O27" s="16">
        <f t="shared" si="7"/>
        <v>2</v>
      </c>
      <c r="P27" s="13">
        <v>3</v>
      </c>
      <c r="Q27" s="35">
        <v>56</v>
      </c>
      <c r="R27" s="11">
        <v>4</v>
      </c>
      <c r="S27" s="36">
        <f t="shared" si="8"/>
        <v>60</v>
      </c>
      <c r="T27" s="18">
        <f t="shared" si="9"/>
        <v>110</v>
      </c>
    </row>
    <row r="28" spans="1:20" x14ac:dyDescent="0.4">
      <c r="A28" s="37">
        <v>9</v>
      </c>
      <c r="B28" s="10">
        <v>24</v>
      </c>
      <c r="C28" s="11">
        <v>2</v>
      </c>
      <c r="D28" s="12">
        <f t="shared" si="5"/>
        <v>26</v>
      </c>
      <c r="E28" s="13">
        <v>51</v>
      </c>
      <c r="F28" s="10">
        <v>9</v>
      </c>
      <c r="G28" s="14">
        <v>8</v>
      </c>
      <c r="H28" s="11">
        <v>11</v>
      </c>
      <c r="I28" s="12">
        <f t="shared" si="6"/>
        <v>28</v>
      </c>
      <c r="J28" s="13">
        <v>1</v>
      </c>
      <c r="K28" s="13">
        <v>0</v>
      </c>
      <c r="L28" s="10">
        <v>0</v>
      </c>
      <c r="M28" s="14">
        <v>0</v>
      </c>
      <c r="N28" s="15">
        <v>0</v>
      </c>
      <c r="O28" s="16">
        <f t="shared" si="7"/>
        <v>0</v>
      </c>
      <c r="P28" s="13">
        <v>1</v>
      </c>
      <c r="Q28" s="35">
        <v>87</v>
      </c>
      <c r="R28" s="11">
        <v>1</v>
      </c>
      <c r="S28" s="36">
        <f t="shared" si="8"/>
        <v>88</v>
      </c>
      <c r="T28" s="18">
        <f t="shared" si="9"/>
        <v>195</v>
      </c>
    </row>
    <row r="29" spans="1:20" x14ac:dyDescent="0.4">
      <c r="A29" s="9">
        <v>10</v>
      </c>
      <c r="B29" s="10">
        <v>40</v>
      </c>
      <c r="C29" s="11">
        <v>36</v>
      </c>
      <c r="D29" s="12">
        <f t="shared" si="5"/>
        <v>76</v>
      </c>
      <c r="E29" s="13">
        <v>68</v>
      </c>
      <c r="F29" s="10">
        <v>20</v>
      </c>
      <c r="G29" s="14">
        <v>3</v>
      </c>
      <c r="H29" s="11">
        <v>8</v>
      </c>
      <c r="I29" s="12">
        <f t="shared" si="6"/>
        <v>31</v>
      </c>
      <c r="J29" s="13">
        <v>1</v>
      </c>
      <c r="K29" s="13">
        <v>0</v>
      </c>
      <c r="L29" s="10">
        <v>1</v>
      </c>
      <c r="M29" s="14">
        <v>0</v>
      </c>
      <c r="N29" s="15">
        <v>0</v>
      </c>
      <c r="O29" s="16">
        <f t="shared" si="7"/>
        <v>1</v>
      </c>
      <c r="P29" s="13">
        <v>3</v>
      </c>
      <c r="Q29" s="35">
        <v>202</v>
      </c>
      <c r="R29" s="11">
        <v>2</v>
      </c>
      <c r="S29" s="36">
        <f t="shared" si="8"/>
        <v>204</v>
      </c>
      <c r="T29" s="18">
        <f t="shared" si="9"/>
        <v>384</v>
      </c>
    </row>
    <row r="30" spans="1:20" x14ac:dyDescent="0.4">
      <c r="A30" s="9">
        <v>11</v>
      </c>
      <c r="B30" s="10">
        <v>19</v>
      </c>
      <c r="C30" s="11">
        <v>15</v>
      </c>
      <c r="D30" s="12">
        <f t="shared" si="5"/>
        <v>34</v>
      </c>
      <c r="E30" s="13">
        <v>24</v>
      </c>
      <c r="F30" s="10">
        <v>7</v>
      </c>
      <c r="G30" s="14">
        <v>5</v>
      </c>
      <c r="H30" s="11">
        <v>3</v>
      </c>
      <c r="I30" s="12">
        <f t="shared" si="6"/>
        <v>15</v>
      </c>
      <c r="J30" s="13">
        <v>0</v>
      </c>
      <c r="K30" s="13">
        <v>0</v>
      </c>
      <c r="L30" s="10">
        <v>0</v>
      </c>
      <c r="M30" s="14">
        <v>0</v>
      </c>
      <c r="N30" s="15">
        <v>0</v>
      </c>
      <c r="O30" s="16">
        <f t="shared" si="7"/>
        <v>0</v>
      </c>
      <c r="P30" s="13">
        <v>5</v>
      </c>
      <c r="Q30" s="35">
        <v>36</v>
      </c>
      <c r="R30" s="11">
        <v>2</v>
      </c>
      <c r="S30" s="36">
        <f t="shared" si="8"/>
        <v>38</v>
      </c>
      <c r="T30" s="18">
        <f t="shared" si="9"/>
        <v>116</v>
      </c>
    </row>
    <row r="31" spans="1:20" x14ac:dyDescent="0.4">
      <c r="A31" s="37">
        <v>12</v>
      </c>
      <c r="B31" s="10">
        <v>15</v>
      </c>
      <c r="C31" s="11">
        <v>13</v>
      </c>
      <c r="D31" s="12">
        <f t="shared" si="5"/>
        <v>28</v>
      </c>
      <c r="E31" s="13">
        <v>19</v>
      </c>
      <c r="F31" s="10">
        <v>3</v>
      </c>
      <c r="G31" s="14">
        <v>6</v>
      </c>
      <c r="H31" s="11">
        <v>8</v>
      </c>
      <c r="I31" s="12">
        <f t="shared" si="6"/>
        <v>17</v>
      </c>
      <c r="J31" s="13">
        <v>1</v>
      </c>
      <c r="K31" s="13">
        <v>0</v>
      </c>
      <c r="L31" s="10">
        <v>1</v>
      </c>
      <c r="M31" s="14">
        <v>0</v>
      </c>
      <c r="N31" s="15">
        <v>0</v>
      </c>
      <c r="O31" s="16">
        <f t="shared" si="7"/>
        <v>1</v>
      </c>
      <c r="P31" s="13">
        <v>6</v>
      </c>
      <c r="Q31" s="35">
        <v>113</v>
      </c>
      <c r="R31" s="11">
        <v>5</v>
      </c>
      <c r="S31" s="36">
        <f t="shared" si="8"/>
        <v>118</v>
      </c>
      <c r="T31" s="18">
        <f t="shared" si="9"/>
        <v>190</v>
      </c>
    </row>
    <row r="32" spans="1:20" x14ac:dyDescent="0.4">
      <c r="A32" s="9">
        <v>1</v>
      </c>
      <c r="B32" s="10">
        <v>14</v>
      </c>
      <c r="C32" s="11">
        <v>7</v>
      </c>
      <c r="D32" s="12">
        <f t="shared" si="5"/>
        <v>21</v>
      </c>
      <c r="E32" s="13">
        <v>38</v>
      </c>
      <c r="F32" s="10">
        <v>8</v>
      </c>
      <c r="G32" s="14">
        <v>7</v>
      </c>
      <c r="H32" s="11">
        <v>6</v>
      </c>
      <c r="I32" s="12">
        <f t="shared" si="6"/>
        <v>21</v>
      </c>
      <c r="J32" s="13">
        <v>0</v>
      </c>
      <c r="K32" s="13">
        <v>0</v>
      </c>
      <c r="L32" s="10">
        <v>0</v>
      </c>
      <c r="M32" s="14">
        <v>0</v>
      </c>
      <c r="N32" s="15">
        <v>1</v>
      </c>
      <c r="O32" s="16">
        <f t="shared" si="7"/>
        <v>1</v>
      </c>
      <c r="P32" s="13">
        <v>6</v>
      </c>
      <c r="Q32" s="35">
        <v>254</v>
      </c>
      <c r="R32" s="11">
        <v>1</v>
      </c>
      <c r="S32" s="36">
        <f t="shared" si="8"/>
        <v>255</v>
      </c>
      <c r="T32" s="18">
        <f t="shared" si="9"/>
        <v>342</v>
      </c>
    </row>
    <row r="33" spans="1:20" x14ac:dyDescent="0.4">
      <c r="A33" s="9">
        <v>2</v>
      </c>
      <c r="B33" s="10">
        <v>13</v>
      </c>
      <c r="C33" s="11">
        <v>16</v>
      </c>
      <c r="D33" s="12">
        <f t="shared" si="5"/>
        <v>29</v>
      </c>
      <c r="E33" s="13">
        <v>17</v>
      </c>
      <c r="F33" s="10">
        <v>9</v>
      </c>
      <c r="G33" s="14">
        <v>7</v>
      </c>
      <c r="H33" s="11">
        <v>7</v>
      </c>
      <c r="I33" s="12">
        <f t="shared" si="6"/>
        <v>23</v>
      </c>
      <c r="J33" s="13">
        <v>0</v>
      </c>
      <c r="K33" s="13">
        <v>0</v>
      </c>
      <c r="L33" s="10">
        <v>0</v>
      </c>
      <c r="M33" s="14">
        <v>0</v>
      </c>
      <c r="N33" s="15">
        <v>1</v>
      </c>
      <c r="O33" s="16">
        <f t="shared" si="7"/>
        <v>1</v>
      </c>
      <c r="P33" s="13">
        <v>2</v>
      </c>
      <c r="Q33" s="35">
        <v>94</v>
      </c>
      <c r="R33" s="11">
        <v>5</v>
      </c>
      <c r="S33" s="36">
        <f t="shared" si="8"/>
        <v>99</v>
      </c>
      <c r="T33" s="18">
        <f t="shared" si="9"/>
        <v>171</v>
      </c>
    </row>
    <row r="34" spans="1:20" ht="19.5" thickBot="1" x14ac:dyDescent="0.45">
      <c r="A34" s="22">
        <v>3</v>
      </c>
      <c r="B34" s="10">
        <v>52</v>
      </c>
      <c r="C34" s="11">
        <v>11</v>
      </c>
      <c r="D34" s="39">
        <f t="shared" si="5"/>
        <v>63</v>
      </c>
      <c r="E34" s="13">
        <v>82</v>
      </c>
      <c r="F34" s="10">
        <v>123</v>
      </c>
      <c r="G34" s="14">
        <v>8</v>
      </c>
      <c r="H34" s="11">
        <v>96</v>
      </c>
      <c r="I34" s="23">
        <f t="shared" si="6"/>
        <v>227</v>
      </c>
      <c r="J34" s="13">
        <v>0</v>
      </c>
      <c r="K34" s="13">
        <v>0</v>
      </c>
      <c r="L34" s="10">
        <v>0</v>
      </c>
      <c r="M34" s="14">
        <v>0</v>
      </c>
      <c r="N34" s="15">
        <v>2</v>
      </c>
      <c r="O34" s="24">
        <f t="shared" si="7"/>
        <v>2</v>
      </c>
      <c r="P34" s="13">
        <v>3</v>
      </c>
      <c r="Q34" s="35">
        <v>188</v>
      </c>
      <c r="R34" s="11">
        <v>6</v>
      </c>
      <c r="S34" s="40">
        <f t="shared" si="8"/>
        <v>194</v>
      </c>
      <c r="T34" s="41">
        <f t="shared" si="9"/>
        <v>571</v>
      </c>
    </row>
    <row r="35" spans="1:20" ht="20.25" thickTop="1" thickBot="1" x14ac:dyDescent="0.45">
      <c r="A35" s="26" t="s">
        <v>10</v>
      </c>
      <c r="B35" s="27">
        <f t="shared" ref="B35:T35" si="10">SUM(B23:B34)</f>
        <v>261</v>
      </c>
      <c r="C35" s="31">
        <f t="shared" si="10"/>
        <v>283</v>
      </c>
      <c r="D35" s="29">
        <f t="shared" si="10"/>
        <v>544</v>
      </c>
      <c r="E35" s="27">
        <f t="shared" si="10"/>
        <v>465</v>
      </c>
      <c r="F35" s="27">
        <f t="shared" si="10"/>
        <v>224</v>
      </c>
      <c r="G35" s="30">
        <f t="shared" si="10"/>
        <v>90</v>
      </c>
      <c r="H35" s="31">
        <f t="shared" si="10"/>
        <v>181</v>
      </c>
      <c r="I35" s="29">
        <f t="shared" si="10"/>
        <v>495</v>
      </c>
      <c r="J35" s="27">
        <f t="shared" si="10"/>
        <v>10</v>
      </c>
      <c r="K35" s="27">
        <f t="shared" si="10"/>
        <v>0</v>
      </c>
      <c r="L35" s="27">
        <f t="shared" si="10"/>
        <v>2</v>
      </c>
      <c r="M35" s="30">
        <f t="shared" si="10"/>
        <v>1</v>
      </c>
      <c r="N35" s="31">
        <f t="shared" si="10"/>
        <v>8</v>
      </c>
      <c r="O35" s="29">
        <f t="shared" si="10"/>
        <v>11</v>
      </c>
      <c r="P35" s="27">
        <f t="shared" si="10"/>
        <v>43</v>
      </c>
      <c r="Q35" s="27">
        <f t="shared" si="10"/>
        <v>1522</v>
      </c>
      <c r="R35" s="31">
        <f t="shared" si="10"/>
        <v>33</v>
      </c>
      <c r="S35" s="42">
        <f t="shared" si="10"/>
        <v>1555</v>
      </c>
      <c r="T35" s="43">
        <f t="shared" si="10"/>
        <v>3123</v>
      </c>
    </row>
    <row r="36" spans="1:20" ht="19.5" thickBot="1" x14ac:dyDescent="0.45">
      <c r="A36" s="3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x14ac:dyDescent="0.4">
      <c r="A37" s="61" t="s">
        <v>1</v>
      </c>
      <c r="B37" s="64" t="s">
        <v>21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</row>
    <row r="38" spans="1:20" x14ac:dyDescent="0.4">
      <c r="A38" s="62"/>
      <c r="B38" s="67" t="s">
        <v>3</v>
      </c>
      <c r="C38" s="68"/>
      <c r="D38" s="56"/>
      <c r="E38" s="57" t="s">
        <v>4</v>
      </c>
      <c r="F38" s="67" t="s">
        <v>5</v>
      </c>
      <c r="G38" s="68"/>
      <c r="H38" s="68"/>
      <c r="I38" s="56"/>
      <c r="J38" s="57" t="s">
        <v>6</v>
      </c>
      <c r="K38" s="57" t="s">
        <v>7</v>
      </c>
      <c r="L38" s="67" t="s">
        <v>8</v>
      </c>
      <c r="M38" s="68"/>
      <c r="N38" s="68"/>
      <c r="O38" s="56"/>
      <c r="P38" s="57" t="s">
        <v>9</v>
      </c>
      <c r="Q38" s="56" t="s">
        <v>18</v>
      </c>
      <c r="R38" s="57"/>
      <c r="S38" s="58"/>
      <c r="T38" s="59" t="s">
        <v>10</v>
      </c>
    </row>
    <row r="39" spans="1:20" x14ac:dyDescent="0.4">
      <c r="A39" s="63"/>
      <c r="B39" s="4" t="s">
        <v>11</v>
      </c>
      <c r="C39" s="46" t="s">
        <v>12</v>
      </c>
      <c r="D39" s="6" t="s">
        <v>10</v>
      </c>
      <c r="E39" s="57"/>
      <c r="F39" s="4" t="s">
        <v>11</v>
      </c>
      <c r="G39" s="7" t="s">
        <v>12</v>
      </c>
      <c r="H39" s="5" t="s">
        <v>13</v>
      </c>
      <c r="I39" s="6" t="s">
        <v>10</v>
      </c>
      <c r="J39" s="57"/>
      <c r="K39" s="57"/>
      <c r="L39" s="4" t="s">
        <v>14</v>
      </c>
      <c r="M39" s="7" t="s">
        <v>15</v>
      </c>
      <c r="N39" s="5" t="s">
        <v>16</v>
      </c>
      <c r="O39" s="8" t="s">
        <v>10</v>
      </c>
      <c r="P39" s="57"/>
      <c r="Q39" s="33" t="s">
        <v>19</v>
      </c>
      <c r="R39" s="5" t="s">
        <v>20</v>
      </c>
      <c r="S39" s="34" t="s">
        <v>10</v>
      </c>
      <c r="T39" s="60"/>
    </row>
    <row r="40" spans="1:20" x14ac:dyDescent="0.4">
      <c r="A40" s="9">
        <v>4</v>
      </c>
      <c r="B40" s="10">
        <f>B6+B23</f>
        <v>187</v>
      </c>
      <c r="C40" s="11">
        <f t="shared" ref="B40:C51" si="11">C6+C23</f>
        <v>99</v>
      </c>
      <c r="D40" s="35">
        <f t="shared" ref="D40:D51" si="12">B40+C40</f>
        <v>286</v>
      </c>
      <c r="E40" s="10">
        <f t="shared" ref="E40:H51" si="13">E6+E23</f>
        <v>119</v>
      </c>
      <c r="F40" s="10">
        <f t="shared" si="13"/>
        <v>46</v>
      </c>
      <c r="G40" s="14">
        <f t="shared" si="13"/>
        <v>10</v>
      </c>
      <c r="H40" s="11">
        <f t="shared" si="13"/>
        <v>150</v>
      </c>
      <c r="I40" s="35">
        <f t="shared" ref="I40:I51" si="14">SUM(F40:H40)</f>
        <v>206</v>
      </c>
      <c r="J40" s="10">
        <f t="shared" ref="J40:N51" si="15">J6+J23</f>
        <v>39</v>
      </c>
      <c r="K40" s="10">
        <f t="shared" si="15"/>
        <v>48</v>
      </c>
      <c r="L40" s="10">
        <f t="shared" si="15"/>
        <v>6</v>
      </c>
      <c r="M40" s="14">
        <f t="shared" si="15"/>
        <v>10</v>
      </c>
      <c r="N40" s="11">
        <f t="shared" si="15"/>
        <v>2</v>
      </c>
      <c r="O40" s="35">
        <f t="shared" ref="O40:O51" si="16">SUM(L40:N40)</f>
        <v>18</v>
      </c>
      <c r="P40" s="10">
        <f t="shared" ref="P40:P51" si="17">P6+P23</f>
        <v>55</v>
      </c>
      <c r="Q40" s="88">
        <v>114</v>
      </c>
      <c r="R40" s="79">
        <v>0</v>
      </c>
      <c r="S40" s="80">
        <f t="shared" ref="S40:S51" si="18">SUM(Q40:R40)</f>
        <v>114</v>
      </c>
      <c r="T40" s="81">
        <f t="shared" ref="T40:T51" si="19">SUM(D40:E40,I40:K40,O40:P40,S40)</f>
        <v>885</v>
      </c>
    </row>
    <row r="41" spans="1:20" x14ac:dyDescent="0.4">
      <c r="A41" s="9">
        <v>5</v>
      </c>
      <c r="B41" s="10">
        <f t="shared" si="11"/>
        <v>135</v>
      </c>
      <c r="C41" s="11">
        <f t="shared" si="11"/>
        <v>40</v>
      </c>
      <c r="D41" s="35">
        <f t="shared" si="12"/>
        <v>175</v>
      </c>
      <c r="E41" s="10">
        <f t="shared" si="13"/>
        <v>66</v>
      </c>
      <c r="F41" s="10">
        <f t="shared" si="13"/>
        <v>23</v>
      </c>
      <c r="G41" s="14">
        <f t="shared" si="13"/>
        <v>10</v>
      </c>
      <c r="H41" s="11">
        <f t="shared" si="13"/>
        <v>82</v>
      </c>
      <c r="I41" s="35">
        <f t="shared" si="14"/>
        <v>115</v>
      </c>
      <c r="J41" s="10">
        <f t="shared" si="15"/>
        <v>23</v>
      </c>
      <c r="K41" s="10">
        <f t="shared" si="15"/>
        <v>54</v>
      </c>
      <c r="L41" s="10">
        <f t="shared" si="15"/>
        <v>8</v>
      </c>
      <c r="M41" s="14">
        <f t="shared" si="15"/>
        <v>15</v>
      </c>
      <c r="N41" s="11">
        <f t="shared" si="15"/>
        <v>4</v>
      </c>
      <c r="O41" s="35">
        <f t="shared" si="16"/>
        <v>27</v>
      </c>
      <c r="P41" s="10">
        <f t="shared" si="17"/>
        <v>66</v>
      </c>
      <c r="Q41" s="88">
        <v>0</v>
      </c>
      <c r="R41" s="79">
        <v>0</v>
      </c>
      <c r="S41" s="80">
        <f t="shared" si="18"/>
        <v>0</v>
      </c>
      <c r="T41" s="81">
        <f t="shared" si="19"/>
        <v>526</v>
      </c>
    </row>
    <row r="42" spans="1:20" x14ac:dyDescent="0.4">
      <c r="A42" s="9">
        <v>6</v>
      </c>
      <c r="B42" s="10">
        <f t="shared" si="11"/>
        <v>115</v>
      </c>
      <c r="C42" s="11">
        <f t="shared" si="11"/>
        <v>12</v>
      </c>
      <c r="D42" s="35">
        <f t="shared" si="12"/>
        <v>127</v>
      </c>
      <c r="E42" s="10">
        <f t="shared" si="13"/>
        <v>75</v>
      </c>
      <c r="F42" s="10">
        <f t="shared" si="13"/>
        <v>41</v>
      </c>
      <c r="G42" s="14">
        <f t="shared" si="13"/>
        <v>15</v>
      </c>
      <c r="H42" s="11">
        <f t="shared" si="13"/>
        <v>130</v>
      </c>
      <c r="I42" s="35">
        <f t="shared" si="14"/>
        <v>186</v>
      </c>
      <c r="J42" s="10">
        <f t="shared" si="15"/>
        <v>27</v>
      </c>
      <c r="K42" s="10">
        <f t="shared" si="15"/>
        <v>59</v>
      </c>
      <c r="L42" s="10">
        <f t="shared" si="15"/>
        <v>6</v>
      </c>
      <c r="M42" s="14">
        <f t="shared" si="15"/>
        <v>9</v>
      </c>
      <c r="N42" s="11">
        <f t="shared" si="15"/>
        <v>1</v>
      </c>
      <c r="O42" s="35">
        <f t="shared" si="16"/>
        <v>16</v>
      </c>
      <c r="P42" s="10">
        <f t="shared" si="17"/>
        <v>95</v>
      </c>
      <c r="Q42" s="88">
        <v>103</v>
      </c>
      <c r="R42" s="79">
        <v>4</v>
      </c>
      <c r="S42" s="80">
        <f t="shared" si="18"/>
        <v>107</v>
      </c>
      <c r="T42" s="81">
        <f t="shared" si="19"/>
        <v>692</v>
      </c>
    </row>
    <row r="43" spans="1:20" x14ac:dyDescent="0.4">
      <c r="A43" s="9">
        <v>7</v>
      </c>
      <c r="B43" s="47">
        <f t="shared" si="11"/>
        <v>144</v>
      </c>
      <c r="C43" s="48">
        <f t="shared" si="11"/>
        <v>34</v>
      </c>
      <c r="D43" s="35">
        <f t="shared" si="12"/>
        <v>178</v>
      </c>
      <c r="E43" s="47">
        <f t="shared" si="13"/>
        <v>74</v>
      </c>
      <c r="F43" s="47">
        <f t="shared" si="13"/>
        <v>33</v>
      </c>
      <c r="G43" s="49">
        <f t="shared" si="13"/>
        <v>22</v>
      </c>
      <c r="H43" s="48">
        <f t="shared" si="13"/>
        <v>110</v>
      </c>
      <c r="I43" s="35">
        <f t="shared" si="14"/>
        <v>165</v>
      </c>
      <c r="J43" s="47">
        <f t="shared" si="15"/>
        <v>27</v>
      </c>
      <c r="K43" s="47">
        <f t="shared" si="15"/>
        <v>55</v>
      </c>
      <c r="L43" s="47">
        <f t="shared" si="15"/>
        <v>6</v>
      </c>
      <c r="M43" s="49">
        <f t="shared" si="15"/>
        <v>13</v>
      </c>
      <c r="N43" s="48">
        <f t="shared" si="15"/>
        <v>6</v>
      </c>
      <c r="O43" s="35">
        <f t="shared" si="16"/>
        <v>25</v>
      </c>
      <c r="P43" s="47">
        <f t="shared" si="17"/>
        <v>77</v>
      </c>
      <c r="Q43" s="89">
        <v>275</v>
      </c>
      <c r="R43" s="90">
        <v>3</v>
      </c>
      <c r="S43" s="80">
        <f t="shared" si="18"/>
        <v>278</v>
      </c>
      <c r="T43" s="81">
        <f t="shared" si="19"/>
        <v>879</v>
      </c>
    </row>
    <row r="44" spans="1:20" x14ac:dyDescent="0.4">
      <c r="A44" s="9">
        <v>8</v>
      </c>
      <c r="B44" s="10">
        <f t="shared" si="11"/>
        <v>120</v>
      </c>
      <c r="C44" s="11">
        <f t="shared" si="11"/>
        <v>13</v>
      </c>
      <c r="D44" s="35">
        <f t="shared" si="12"/>
        <v>133</v>
      </c>
      <c r="E44" s="10">
        <f t="shared" si="13"/>
        <v>62</v>
      </c>
      <c r="F44" s="10">
        <f t="shared" si="13"/>
        <v>26</v>
      </c>
      <c r="G44" s="14">
        <f t="shared" si="13"/>
        <v>12</v>
      </c>
      <c r="H44" s="11">
        <f t="shared" si="13"/>
        <v>89</v>
      </c>
      <c r="I44" s="35">
        <f t="shared" si="14"/>
        <v>127</v>
      </c>
      <c r="J44" s="10">
        <f t="shared" si="15"/>
        <v>30</v>
      </c>
      <c r="K44" s="10">
        <f t="shared" si="15"/>
        <v>40</v>
      </c>
      <c r="L44" s="10">
        <f t="shared" si="15"/>
        <v>6</v>
      </c>
      <c r="M44" s="14">
        <f t="shared" si="15"/>
        <v>6</v>
      </c>
      <c r="N44" s="11">
        <f t="shared" si="15"/>
        <v>7</v>
      </c>
      <c r="O44" s="35">
        <f t="shared" si="16"/>
        <v>19</v>
      </c>
      <c r="P44" s="10">
        <f t="shared" si="17"/>
        <v>108</v>
      </c>
      <c r="Q44" s="88">
        <v>56</v>
      </c>
      <c r="R44" s="79">
        <v>4</v>
      </c>
      <c r="S44" s="80">
        <f t="shared" si="18"/>
        <v>60</v>
      </c>
      <c r="T44" s="81">
        <f t="shared" si="19"/>
        <v>579</v>
      </c>
    </row>
    <row r="45" spans="1:20" x14ac:dyDescent="0.4">
      <c r="A45" s="9">
        <v>9</v>
      </c>
      <c r="B45" s="10">
        <f t="shared" si="11"/>
        <v>139</v>
      </c>
      <c r="C45" s="11">
        <f t="shared" si="11"/>
        <v>6</v>
      </c>
      <c r="D45" s="35">
        <f t="shared" si="12"/>
        <v>145</v>
      </c>
      <c r="E45" s="10">
        <f t="shared" si="13"/>
        <v>84</v>
      </c>
      <c r="F45" s="10">
        <f t="shared" si="13"/>
        <v>26</v>
      </c>
      <c r="G45" s="14">
        <f t="shared" si="13"/>
        <v>10</v>
      </c>
      <c r="H45" s="11">
        <f t="shared" si="13"/>
        <v>101</v>
      </c>
      <c r="I45" s="35">
        <f t="shared" si="14"/>
        <v>137</v>
      </c>
      <c r="J45" s="10">
        <f t="shared" si="15"/>
        <v>36</v>
      </c>
      <c r="K45" s="10">
        <f t="shared" si="15"/>
        <v>56</v>
      </c>
      <c r="L45" s="10">
        <f t="shared" si="15"/>
        <v>9</v>
      </c>
      <c r="M45" s="14">
        <f t="shared" si="15"/>
        <v>3</v>
      </c>
      <c r="N45" s="11">
        <f t="shared" si="15"/>
        <v>1</v>
      </c>
      <c r="O45" s="35">
        <f t="shared" si="16"/>
        <v>13</v>
      </c>
      <c r="P45" s="10">
        <f t="shared" si="17"/>
        <v>57</v>
      </c>
      <c r="Q45" s="88">
        <v>87</v>
      </c>
      <c r="R45" s="79">
        <v>1</v>
      </c>
      <c r="S45" s="80">
        <f t="shared" si="18"/>
        <v>88</v>
      </c>
      <c r="T45" s="81">
        <f t="shared" si="19"/>
        <v>616</v>
      </c>
    </row>
    <row r="46" spans="1:20" x14ac:dyDescent="0.4">
      <c r="A46" s="9">
        <v>10</v>
      </c>
      <c r="B46" s="10">
        <f t="shared" si="11"/>
        <v>156</v>
      </c>
      <c r="C46" s="11">
        <f t="shared" si="11"/>
        <v>39</v>
      </c>
      <c r="D46" s="35">
        <f t="shared" si="12"/>
        <v>195</v>
      </c>
      <c r="E46" s="10">
        <f t="shared" si="13"/>
        <v>107</v>
      </c>
      <c r="F46" s="10">
        <f t="shared" si="13"/>
        <v>37</v>
      </c>
      <c r="G46" s="14">
        <f t="shared" si="13"/>
        <v>5</v>
      </c>
      <c r="H46" s="11">
        <f t="shared" si="13"/>
        <v>82</v>
      </c>
      <c r="I46" s="35">
        <f t="shared" si="14"/>
        <v>124</v>
      </c>
      <c r="J46" s="10">
        <f t="shared" si="15"/>
        <v>29</v>
      </c>
      <c r="K46" s="10">
        <f t="shared" si="15"/>
        <v>44</v>
      </c>
      <c r="L46" s="10">
        <f t="shared" si="15"/>
        <v>10</v>
      </c>
      <c r="M46" s="14">
        <f t="shared" si="15"/>
        <v>12</v>
      </c>
      <c r="N46" s="11">
        <f t="shared" si="15"/>
        <v>3</v>
      </c>
      <c r="O46" s="35">
        <f t="shared" si="16"/>
        <v>25</v>
      </c>
      <c r="P46" s="10">
        <f t="shared" si="17"/>
        <v>75</v>
      </c>
      <c r="Q46" s="88">
        <v>202</v>
      </c>
      <c r="R46" s="79">
        <v>2</v>
      </c>
      <c r="S46" s="80">
        <f t="shared" si="18"/>
        <v>204</v>
      </c>
      <c r="T46" s="81">
        <f t="shared" si="19"/>
        <v>803</v>
      </c>
    </row>
    <row r="47" spans="1:20" x14ac:dyDescent="0.4">
      <c r="A47" s="9">
        <v>11</v>
      </c>
      <c r="B47" s="10">
        <f t="shared" si="11"/>
        <v>131</v>
      </c>
      <c r="C47" s="11">
        <f t="shared" si="11"/>
        <v>18</v>
      </c>
      <c r="D47" s="35">
        <f t="shared" si="12"/>
        <v>149</v>
      </c>
      <c r="E47" s="10">
        <f t="shared" si="13"/>
        <v>65</v>
      </c>
      <c r="F47" s="10">
        <f t="shared" si="13"/>
        <v>19</v>
      </c>
      <c r="G47" s="14">
        <f t="shared" si="13"/>
        <v>13</v>
      </c>
      <c r="H47" s="11">
        <f t="shared" si="13"/>
        <v>76</v>
      </c>
      <c r="I47" s="35">
        <f t="shared" si="14"/>
        <v>108</v>
      </c>
      <c r="J47" s="10">
        <f t="shared" si="15"/>
        <v>23</v>
      </c>
      <c r="K47" s="10">
        <f t="shared" si="15"/>
        <v>54</v>
      </c>
      <c r="L47" s="10">
        <f t="shared" si="15"/>
        <v>6</v>
      </c>
      <c r="M47" s="14">
        <f t="shared" si="15"/>
        <v>4</v>
      </c>
      <c r="N47" s="11">
        <f t="shared" si="15"/>
        <v>3</v>
      </c>
      <c r="O47" s="35">
        <f t="shared" si="16"/>
        <v>13</v>
      </c>
      <c r="P47" s="10">
        <f t="shared" si="17"/>
        <v>69</v>
      </c>
      <c r="Q47" s="88">
        <v>36</v>
      </c>
      <c r="R47" s="79">
        <v>2</v>
      </c>
      <c r="S47" s="80">
        <f t="shared" si="18"/>
        <v>38</v>
      </c>
      <c r="T47" s="81">
        <f t="shared" si="19"/>
        <v>519</v>
      </c>
    </row>
    <row r="48" spans="1:20" x14ac:dyDescent="0.4">
      <c r="A48" s="9">
        <v>12</v>
      </c>
      <c r="B48" s="10">
        <f t="shared" si="11"/>
        <v>124</v>
      </c>
      <c r="C48" s="11">
        <f t="shared" si="11"/>
        <v>18</v>
      </c>
      <c r="D48" s="35">
        <f t="shared" si="12"/>
        <v>142</v>
      </c>
      <c r="E48" s="10">
        <f t="shared" si="13"/>
        <v>59</v>
      </c>
      <c r="F48" s="10">
        <f t="shared" si="13"/>
        <v>13</v>
      </c>
      <c r="G48" s="14">
        <f t="shared" si="13"/>
        <v>9</v>
      </c>
      <c r="H48" s="11">
        <f t="shared" si="13"/>
        <v>104</v>
      </c>
      <c r="I48" s="35">
        <f t="shared" si="14"/>
        <v>126</v>
      </c>
      <c r="J48" s="10">
        <f t="shared" si="15"/>
        <v>28</v>
      </c>
      <c r="K48" s="10">
        <f t="shared" si="15"/>
        <v>59</v>
      </c>
      <c r="L48" s="10">
        <f t="shared" si="15"/>
        <v>6</v>
      </c>
      <c r="M48" s="14">
        <f t="shared" si="15"/>
        <v>5</v>
      </c>
      <c r="N48" s="11">
        <f t="shared" si="15"/>
        <v>5</v>
      </c>
      <c r="O48" s="35">
        <f t="shared" si="16"/>
        <v>16</v>
      </c>
      <c r="P48" s="10">
        <f t="shared" si="17"/>
        <v>49</v>
      </c>
      <c r="Q48" s="88">
        <v>113</v>
      </c>
      <c r="R48" s="79">
        <v>5</v>
      </c>
      <c r="S48" s="80">
        <f t="shared" si="18"/>
        <v>118</v>
      </c>
      <c r="T48" s="81">
        <f t="shared" si="19"/>
        <v>597</v>
      </c>
    </row>
    <row r="49" spans="1:20" x14ac:dyDescent="0.4">
      <c r="A49" s="9">
        <v>1</v>
      </c>
      <c r="B49" s="10">
        <f t="shared" si="11"/>
        <v>135</v>
      </c>
      <c r="C49" s="11">
        <f t="shared" si="11"/>
        <v>13</v>
      </c>
      <c r="D49" s="35">
        <f t="shared" si="12"/>
        <v>148</v>
      </c>
      <c r="E49" s="10">
        <f t="shared" si="13"/>
        <v>84</v>
      </c>
      <c r="F49" s="10">
        <f t="shared" si="13"/>
        <v>17</v>
      </c>
      <c r="G49" s="14">
        <f t="shared" si="13"/>
        <v>10</v>
      </c>
      <c r="H49" s="11">
        <f t="shared" si="13"/>
        <v>83</v>
      </c>
      <c r="I49" s="35">
        <f t="shared" si="14"/>
        <v>110</v>
      </c>
      <c r="J49" s="10">
        <f t="shared" si="15"/>
        <v>25</v>
      </c>
      <c r="K49" s="10">
        <f t="shared" si="15"/>
        <v>73</v>
      </c>
      <c r="L49" s="10">
        <f t="shared" si="15"/>
        <v>10</v>
      </c>
      <c r="M49" s="14">
        <f t="shared" si="15"/>
        <v>7</v>
      </c>
      <c r="N49" s="11">
        <f t="shared" si="15"/>
        <v>5</v>
      </c>
      <c r="O49" s="35">
        <f t="shared" si="16"/>
        <v>22</v>
      </c>
      <c r="P49" s="10">
        <f t="shared" si="17"/>
        <v>87</v>
      </c>
      <c r="Q49" s="88">
        <v>254</v>
      </c>
      <c r="R49" s="79">
        <v>1</v>
      </c>
      <c r="S49" s="80">
        <f t="shared" si="18"/>
        <v>255</v>
      </c>
      <c r="T49" s="81">
        <f t="shared" si="19"/>
        <v>804</v>
      </c>
    </row>
    <row r="50" spans="1:20" x14ac:dyDescent="0.4">
      <c r="A50" s="9">
        <v>2</v>
      </c>
      <c r="B50" s="10">
        <f t="shared" si="11"/>
        <v>110</v>
      </c>
      <c r="C50" s="11">
        <f t="shared" si="11"/>
        <v>20</v>
      </c>
      <c r="D50" s="35">
        <f t="shared" si="12"/>
        <v>130</v>
      </c>
      <c r="E50" s="10">
        <f t="shared" si="13"/>
        <v>63</v>
      </c>
      <c r="F50" s="10">
        <f t="shared" si="13"/>
        <v>26</v>
      </c>
      <c r="G50" s="14">
        <f t="shared" si="13"/>
        <v>7</v>
      </c>
      <c r="H50" s="11">
        <f t="shared" si="13"/>
        <v>107</v>
      </c>
      <c r="I50" s="35">
        <f t="shared" si="14"/>
        <v>140</v>
      </c>
      <c r="J50" s="10">
        <f t="shared" si="15"/>
        <v>22</v>
      </c>
      <c r="K50" s="10">
        <f t="shared" si="15"/>
        <v>55</v>
      </c>
      <c r="L50" s="10">
        <f t="shared" si="15"/>
        <v>5</v>
      </c>
      <c r="M50" s="14">
        <f t="shared" si="15"/>
        <v>7</v>
      </c>
      <c r="N50" s="11">
        <f t="shared" si="15"/>
        <v>9</v>
      </c>
      <c r="O50" s="35">
        <f t="shared" si="16"/>
        <v>21</v>
      </c>
      <c r="P50" s="10">
        <f t="shared" si="17"/>
        <v>67</v>
      </c>
      <c r="Q50" s="88">
        <v>94</v>
      </c>
      <c r="R50" s="79">
        <v>5</v>
      </c>
      <c r="S50" s="80">
        <f t="shared" si="18"/>
        <v>99</v>
      </c>
      <c r="T50" s="81">
        <f t="shared" si="19"/>
        <v>597</v>
      </c>
    </row>
    <row r="51" spans="1:20" ht="19.5" thickBot="1" x14ac:dyDescent="0.45">
      <c r="A51" s="22">
        <v>3</v>
      </c>
      <c r="B51" s="50">
        <f t="shared" si="11"/>
        <v>296</v>
      </c>
      <c r="C51" s="51">
        <f t="shared" si="11"/>
        <v>16</v>
      </c>
      <c r="D51" s="39">
        <f t="shared" si="12"/>
        <v>312</v>
      </c>
      <c r="E51" s="50">
        <f t="shared" si="13"/>
        <v>131</v>
      </c>
      <c r="F51" s="50">
        <f t="shared" si="13"/>
        <v>161</v>
      </c>
      <c r="G51" s="52">
        <f t="shared" si="13"/>
        <v>9</v>
      </c>
      <c r="H51" s="51">
        <f t="shared" si="13"/>
        <v>472</v>
      </c>
      <c r="I51" s="39">
        <f t="shared" si="14"/>
        <v>642</v>
      </c>
      <c r="J51" s="50">
        <f t="shared" si="15"/>
        <v>22</v>
      </c>
      <c r="K51" s="50">
        <f t="shared" si="15"/>
        <v>72</v>
      </c>
      <c r="L51" s="50">
        <f t="shared" si="15"/>
        <v>11</v>
      </c>
      <c r="M51" s="52">
        <f t="shared" si="15"/>
        <v>11</v>
      </c>
      <c r="N51" s="51">
        <f t="shared" si="15"/>
        <v>9</v>
      </c>
      <c r="O51" s="39">
        <f t="shared" si="16"/>
        <v>31</v>
      </c>
      <c r="P51" s="50">
        <f t="shared" si="17"/>
        <v>80</v>
      </c>
      <c r="Q51" s="91">
        <v>188</v>
      </c>
      <c r="R51" s="92">
        <v>6</v>
      </c>
      <c r="S51" s="82">
        <f t="shared" si="18"/>
        <v>194</v>
      </c>
      <c r="T51" s="83">
        <f t="shared" si="19"/>
        <v>1484</v>
      </c>
    </row>
    <row r="52" spans="1:20" ht="20.25" thickTop="1" thickBot="1" x14ac:dyDescent="0.45">
      <c r="A52" s="26" t="s">
        <v>10</v>
      </c>
      <c r="B52" s="27">
        <f t="shared" ref="B52:T52" si="20">SUM(B40:B51)</f>
        <v>1792</v>
      </c>
      <c r="C52" s="31">
        <f t="shared" si="20"/>
        <v>328</v>
      </c>
      <c r="D52" s="29">
        <f t="shared" si="20"/>
        <v>2120</v>
      </c>
      <c r="E52" s="53">
        <f t="shared" si="20"/>
        <v>989</v>
      </c>
      <c r="F52" s="54">
        <f t="shared" si="20"/>
        <v>468</v>
      </c>
      <c r="G52" s="55">
        <f t="shared" si="20"/>
        <v>132</v>
      </c>
      <c r="H52" s="31">
        <f t="shared" si="20"/>
        <v>1586</v>
      </c>
      <c r="I52" s="29">
        <f t="shared" si="20"/>
        <v>2186</v>
      </c>
      <c r="J52" s="53">
        <f t="shared" si="20"/>
        <v>331</v>
      </c>
      <c r="K52" s="53">
        <f t="shared" si="20"/>
        <v>669</v>
      </c>
      <c r="L52" s="54">
        <f t="shared" si="20"/>
        <v>89</v>
      </c>
      <c r="M52" s="55">
        <f t="shared" si="20"/>
        <v>102</v>
      </c>
      <c r="N52" s="28">
        <f t="shared" si="20"/>
        <v>55</v>
      </c>
      <c r="O52" s="29">
        <f t="shared" si="20"/>
        <v>246</v>
      </c>
      <c r="P52" s="53">
        <f t="shared" si="20"/>
        <v>885</v>
      </c>
      <c r="Q52" s="84">
        <f t="shared" si="20"/>
        <v>1522</v>
      </c>
      <c r="R52" s="85">
        <f t="shared" si="20"/>
        <v>33</v>
      </c>
      <c r="S52" s="86">
        <f t="shared" si="20"/>
        <v>1555</v>
      </c>
      <c r="T52" s="87">
        <f t="shared" si="20"/>
        <v>8981</v>
      </c>
    </row>
  </sheetData>
  <mergeCells count="32">
    <mergeCell ref="Q21:S21"/>
    <mergeCell ref="A3:A5"/>
    <mergeCell ref="B3:Q3"/>
    <mergeCell ref="B4:D4"/>
    <mergeCell ref="E4:E5"/>
    <mergeCell ref="F4:I4"/>
    <mergeCell ref="J4:J5"/>
    <mergeCell ref="K4:K5"/>
    <mergeCell ref="L4:O4"/>
    <mergeCell ref="P4:P5"/>
    <mergeCell ref="Q4:Q5"/>
    <mergeCell ref="F21:I21"/>
    <mergeCell ref="J21:J22"/>
    <mergeCell ref="K21:K22"/>
    <mergeCell ref="L21:O21"/>
    <mergeCell ref="P21:P22"/>
    <mergeCell ref="Q38:S38"/>
    <mergeCell ref="T38:T39"/>
    <mergeCell ref="T21:T22"/>
    <mergeCell ref="A37:A39"/>
    <mergeCell ref="B37:T37"/>
    <mergeCell ref="B38:D38"/>
    <mergeCell ref="E38:E39"/>
    <mergeCell ref="F38:I38"/>
    <mergeCell ref="J38:J39"/>
    <mergeCell ref="K38:K39"/>
    <mergeCell ref="L38:O38"/>
    <mergeCell ref="P38:P39"/>
    <mergeCell ref="A20:A22"/>
    <mergeCell ref="B20:T20"/>
    <mergeCell ref="B21:D21"/>
    <mergeCell ref="E21:E22"/>
  </mergeCells>
  <phoneticPr fontId="2"/>
  <pageMargins left="0.7" right="0.7" top="0.75" bottom="0.75" header="0.3" footer="0.3"/>
  <pageSetup paperSize="9" scale="4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abSelected="1" view="pageBreakPreview" zoomScale="60" zoomScaleNormal="100" workbookViewId="0">
      <selection activeCell="W38" sqref="W38"/>
    </sheetView>
  </sheetViews>
  <sheetFormatPr defaultRowHeight="18.75" x14ac:dyDescent="0.4"/>
  <sheetData>
    <row r="1" spans="1:20" ht="30" x14ac:dyDescent="0.4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9.5" thickBot="1" x14ac:dyDescent="0.4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4">
      <c r="A3" s="72" t="s">
        <v>1</v>
      </c>
      <c r="B3" s="74" t="s">
        <v>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  <c r="R3" s="2"/>
      <c r="S3" s="2"/>
      <c r="T3" s="2"/>
    </row>
    <row r="4" spans="1:20" x14ac:dyDescent="0.4">
      <c r="A4" s="73"/>
      <c r="B4" s="67" t="s">
        <v>3</v>
      </c>
      <c r="C4" s="68"/>
      <c r="D4" s="56"/>
      <c r="E4" s="57" t="s">
        <v>4</v>
      </c>
      <c r="F4" s="67" t="s">
        <v>5</v>
      </c>
      <c r="G4" s="68"/>
      <c r="H4" s="68"/>
      <c r="I4" s="56"/>
      <c r="J4" s="57" t="s">
        <v>6</v>
      </c>
      <c r="K4" s="57" t="s">
        <v>7</v>
      </c>
      <c r="L4" s="67" t="s">
        <v>8</v>
      </c>
      <c r="M4" s="68"/>
      <c r="N4" s="68"/>
      <c r="O4" s="56"/>
      <c r="P4" s="58" t="s">
        <v>9</v>
      </c>
      <c r="Q4" s="77" t="s">
        <v>10</v>
      </c>
      <c r="R4" s="3"/>
      <c r="S4" s="3"/>
      <c r="T4" s="3"/>
    </row>
    <row r="5" spans="1:20" x14ac:dyDescent="0.4">
      <c r="A5" s="73"/>
      <c r="B5" s="4" t="s">
        <v>11</v>
      </c>
      <c r="C5" s="5" t="s">
        <v>12</v>
      </c>
      <c r="D5" s="6" t="s">
        <v>10</v>
      </c>
      <c r="E5" s="57"/>
      <c r="F5" s="4" t="s">
        <v>11</v>
      </c>
      <c r="G5" s="7" t="s">
        <v>12</v>
      </c>
      <c r="H5" s="5" t="s">
        <v>13</v>
      </c>
      <c r="I5" s="6" t="s">
        <v>10</v>
      </c>
      <c r="J5" s="57"/>
      <c r="K5" s="57"/>
      <c r="L5" s="4" t="s">
        <v>14</v>
      </c>
      <c r="M5" s="7" t="s">
        <v>15</v>
      </c>
      <c r="N5" s="5" t="s">
        <v>16</v>
      </c>
      <c r="O5" s="8" t="s">
        <v>10</v>
      </c>
      <c r="P5" s="58"/>
      <c r="Q5" s="77"/>
      <c r="R5" s="3"/>
      <c r="S5" s="3"/>
      <c r="T5" s="3"/>
    </row>
    <row r="6" spans="1:20" x14ac:dyDescent="0.4">
      <c r="A6" s="9">
        <v>4</v>
      </c>
      <c r="B6" s="10">
        <v>158</v>
      </c>
      <c r="C6" s="11">
        <v>3</v>
      </c>
      <c r="D6" s="12">
        <f t="shared" ref="D6:D17" si="0">B6+C6</f>
        <v>161</v>
      </c>
      <c r="E6" s="13">
        <v>40</v>
      </c>
      <c r="F6" s="10">
        <v>19</v>
      </c>
      <c r="G6" s="14">
        <v>3</v>
      </c>
      <c r="H6" s="11">
        <v>132</v>
      </c>
      <c r="I6" s="12">
        <f t="shared" ref="I6:I17" si="1">F6+G6+H6</f>
        <v>154</v>
      </c>
      <c r="J6" s="13">
        <v>28</v>
      </c>
      <c r="K6" s="13">
        <v>58</v>
      </c>
      <c r="L6" s="10">
        <v>12</v>
      </c>
      <c r="M6" s="14">
        <v>12</v>
      </c>
      <c r="N6" s="15">
        <v>1</v>
      </c>
      <c r="O6" s="16">
        <f t="shared" ref="O6:O17" si="2">SUM(L6:N6)</f>
        <v>25</v>
      </c>
      <c r="P6" s="17">
        <v>51</v>
      </c>
      <c r="Q6" s="18">
        <f t="shared" ref="Q6:Q17" si="3">SUM(D6:E6,I6:K6,O6:P6)</f>
        <v>517</v>
      </c>
      <c r="R6" s="2"/>
      <c r="S6" s="2"/>
      <c r="T6" s="2"/>
    </row>
    <row r="7" spans="1:20" x14ac:dyDescent="0.4">
      <c r="A7" s="9">
        <v>5</v>
      </c>
      <c r="B7" s="10">
        <v>119</v>
      </c>
      <c r="C7" s="11">
        <v>4</v>
      </c>
      <c r="D7" s="12">
        <f t="shared" si="0"/>
        <v>123</v>
      </c>
      <c r="E7" s="13">
        <v>30</v>
      </c>
      <c r="F7" s="10">
        <v>88</v>
      </c>
      <c r="G7" s="14">
        <v>3</v>
      </c>
      <c r="H7" s="11">
        <v>93</v>
      </c>
      <c r="I7" s="12">
        <f t="shared" si="1"/>
        <v>184</v>
      </c>
      <c r="J7" s="13">
        <v>30</v>
      </c>
      <c r="K7" s="13">
        <v>63</v>
      </c>
      <c r="L7" s="10">
        <v>8</v>
      </c>
      <c r="M7" s="14">
        <v>12</v>
      </c>
      <c r="N7" s="15">
        <v>2</v>
      </c>
      <c r="O7" s="16">
        <f t="shared" si="2"/>
        <v>22</v>
      </c>
      <c r="P7" s="17">
        <v>47</v>
      </c>
      <c r="Q7" s="18">
        <f t="shared" si="3"/>
        <v>499</v>
      </c>
      <c r="R7" s="2"/>
      <c r="S7" s="2"/>
      <c r="T7" s="2"/>
    </row>
    <row r="8" spans="1:20" x14ac:dyDescent="0.4">
      <c r="A8" s="9">
        <v>6</v>
      </c>
      <c r="B8" s="10">
        <v>113</v>
      </c>
      <c r="C8" s="11">
        <v>4</v>
      </c>
      <c r="D8" s="12">
        <f t="shared" si="0"/>
        <v>117</v>
      </c>
      <c r="E8" s="13">
        <v>40</v>
      </c>
      <c r="F8" s="10">
        <v>18</v>
      </c>
      <c r="G8" s="14">
        <v>2</v>
      </c>
      <c r="H8" s="11">
        <v>79</v>
      </c>
      <c r="I8" s="12">
        <f t="shared" si="1"/>
        <v>99</v>
      </c>
      <c r="J8" s="13">
        <v>17</v>
      </c>
      <c r="K8" s="13">
        <v>50</v>
      </c>
      <c r="L8" s="10">
        <v>13</v>
      </c>
      <c r="M8" s="14">
        <v>6</v>
      </c>
      <c r="N8" s="15">
        <v>1</v>
      </c>
      <c r="O8" s="16">
        <f t="shared" si="2"/>
        <v>20</v>
      </c>
      <c r="P8" s="17">
        <v>36</v>
      </c>
      <c r="Q8" s="18">
        <f t="shared" si="3"/>
        <v>379</v>
      </c>
      <c r="R8" s="2"/>
      <c r="S8" s="2"/>
      <c r="T8" s="2"/>
    </row>
    <row r="9" spans="1:20" x14ac:dyDescent="0.4">
      <c r="A9" s="9">
        <v>7</v>
      </c>
      <c r="B9" s="10">
        <v>145</v>
      </c>
      <c r="C9" s="11">
        <v>4</v>
      </c>
      <c r="D9" s="19">
        <f t="shared" si="0"/>
        <v>149</v>
      </c>
      <c r="E9" s="13">
        <v>43</v>
      </c>
      <c r="F9" s="10">
        <v>13</v>
      </c>
      <c r="G9" s="14">
        <v>4</v>
      </c>
      <c r="H9" s="11">
        <v>94</v>
      </c>
      <c r="I9" s="19">
        <f t="shared" si="1"/>
        <v>111</v>
      </c>
      <c r="J9" s="13">
        <v>25</v>
      </c>
      <c r="K9" s="13">
        <v>51</v>
      </c>
      <c r="L9" s="10">
        <v>7</v>
      </c>
      <c r="M9" s="14">
        <v>6</v>
      </c>
      <c r="N9" s="15">
        <v>3</v>
      </c>
      <c r="O9" s="20">
        <f t="shared" si="2"/>
        <v>16</v>
      </c>
      <c r="P9" s="17">
        <v>35</v>
      </c>
      <c r="Q9" s="21">
        <f t="shared" si="3"/>
        <v>430</v>
      </c>
      <c r="R9" s="2"/>
      <c r="S9" s="2"/>
      <c r="T9" s="2"/>
    </row>
    <row r="10" spans="1:20" x14ac:dyDescent="0.4">
      <c r="A10" s="9">
        <v>8</v>
      </c>
      <c r="B10" s="10">
        <v>104</v>
      </c>
      <c r="C10" s="11">
        <v>4</v>
      </c>
      <c r="D10" s="12">
        <f t="shared" si="0"/>
        <v>108</v>
      </c>
      <c r="E10" s="13">
        <v>24</v>
      </c>
      <c r="F10" s="10">
        <v>16</v>
      </c>
      <c r="G10" s="14">
        <v>14</v>
      </c>
      <c r="H10" s="11">
        <v>89</v>
      </c>
      <c r="I10" s="12">
        <f t="shared" si="1"/>
        <v>119</v>
      </c>
      <c r="J10" s="13">
        <v>31</v>
      </c>
      <c r="K10" s="13">
        <v>53</v>
      </c>
      <c r="L10" s="10">
        <v>8</v>
      </c>
      <c r="M10" s="14">
        <v>11</v>
      </c>
      <c r="N10" s="15">
        <v>3</v>
      </c>
      <c r="O10" s="16">
        <f t="shared" si="2"/>
        <v>22</v>
      </c>
      <c r="P10" s="17">
        <v>48</v>
      </c>
      <c r="Q10" s="18">
        <f t="shared" si="3"/>
        <v>405</v>
      </c>
      <c r="R10" s="2"/>
      <c r="S10" s="2"/>
      <c r="T10" s="2"/>
    </row>
    <row r="11" spans="1:20" x14ac:dyDescent="0.4">
      <c r="A11" s="9">
        <v>9</v>
      </c>
      <c r="B11" s="10"/>
      <c r="C11" s="11"/>
      <c r="D11" s="12">
        <f t="shared" si="0"/>
        <v>0</v>
      </c>
      <c r="E11" s="13"/>
      <c r="F11" s="10"/>
      <c r="G11" s="14"/>
      <c r="H11" s="11"/>
      <c r="I11" s="12">
        <f t="shared" si="1"/>
        <v>0</v>
      </c>
      <c r="J11" s="13"/>
      <c r="K11" s="13"/>
      <c r="L11" s="10"/>
      <c r="M11" s="14"/>
      <c r="N11" s="15"/>
      <c r="O11" s="16">
        <f t="shared" si="2"/>
        <v>0</v>
      </c>
      <c r="P11" s="17"/>
      <c r="Q11" s="18">
        <f t="shared" si="3"/>
        <v>0</v>
      </c>
      <c r="R11" s="2"/>
      <c r="S11" s="2"/>
      <c r="T11" s="2"/>
    </row>
    <row r="12" spans="1:20" x14ac:dyDescent="0.4">
      <c r="A12" s="9">
        <v>10</v>
      </c>
      <c r="B12" s="10"/>
      <c r="C12" s="11"/>
      <c r="D12" s="12">
        <f t="shared" si="0"/>
        <v>0</v>
      </c>
      <c r="E12" s="13"/>
      <c r="F12" s="10"/>
      <c r="G12" s="14"/>
      <c r="H12" s="11"/>
      <c r="I12" s="12">
        <f t="shared" si="1"/>
        <v>0</v>
      </c>
      <c r="J12" s="13"/>
      <c r="K12" s="13"/>
      <c r="L12" s="10"/>
      <c r="M12" s="14"/>
      <c r="N12" s="15"/>
      <c r="O12" s="16">
        <f t="shared" si="2"/>
        <v>0</v>
      </c>
      <c r="P12" s="17"/>
      <c r="Q12" s="18">
        <f t="shared" si="3"/>
        <v>0</v>
      </c>
      <c r="R12" s="2"/>
      <c r="S12" s="2"/>
      <c r="T12" s="2"/>
    </row>
    <row r="13" spans="1:20" x14ac:dyDescent="0.4">
      <c r="A13" s="9">
        <v>11</v>
      </c>
      <c r="B13" s="10"/>
      <c r="C13" s="11"/>
      <c r="D13" s="12">
        <f t="shared" si="0"/>
        <v>0</v>
      </c>
      <c r="E13" s="13"/>
      <c r="F13" s="10"/>
      <c r="G13" s="14"/>
      <c r="H13" s="11"/>
      <c r="I13" s="12">
        <f t="shared" si="1"/>
        <v>0</v>
      </c>
      <c r="J13" s="13"/>
      <c r="K13" s="13"/>
      <c r="L13" s="10"/>
      <c r="M13" s="14"/>
      <c r="N13" s="15"/>
      <c r="O13" s="16">
        <f t="shared" si="2"/>
        <v>0</v>
      </c>
      <c r="P13" s="17"/>
      <c r="Q13" s="18">
        <f t="shared" si="3"/>
        <v>0</v>
      </c>
      <c r="R13" s="2"/>
      <c r="S13" s="2"/>
      <c r="T13" s="2"/>
    </row>
    <row r="14" spans="1:20" x14ac:dyDescent="0.4">
      <c r="A14" s="9">
        <v>12</v>
      </c>
      <c r="B14" s="10"/>
      <c r="C14" s="11"/>
      <c r="D14" s="12">
        <f t="shared" si="0"/>
        <v>0</v>
      </c>
      <c r="E14" s="13"/>
      <c r="F14" s="10"/>
      <c r="G14" s="14"/>
      <c r="H14" s="11"/>
      <c r="I14" s="12">
        <f t="shared" si="1"/>
        <v>0</v>
      </c>
      <c r="J14" s="13"/>
      <c r="K14" s="13"/>
      <c r="L14" s="10"/>
      <c r="M14" s="14"/>
      <c r="N14" s="15"/>
      <c r="O14" s="16">
        <f t="shared" si="2"/>
        <v>0</v>
      </c>
      <c r="P14" s="17"/>
      <c r="Q14" s="18">
        <f t="shared" si="3"/>
        <v>0</v>
      </c>
      <c r="R14" s="2"/>
      <c r="S14" s="2"/>
      <c r="T14" s="2"/>
    </row>
    <row r="15" spans="1:20" x14ac:dyDescent="0.4">
      <c r="A15" s="9">
        <v>1</v>
      </c>
      <c r="B15" s="10"/>
      <c r="C15" s="11"/>
      <c r="D15" s="12">
        <f t="shared" si="0"/>
        <v>0</v>
      </c>
      <c r="E15" s="13"/>
      <c r="F15" s="10"/>
      <c r="G15" s="14"/>
      <c r="H15" s="11"/>
      <c r="I15" s="12">
        <f t="shared" si="1"/>
        <v>0</v>
      </c>
      <c r="J15" s="13"/>
      <c r="K15" s="13"/>
      <c r="L15" s="10"/>
      <c r="M15" s="14"/>
      <c r="N15" s="15"/>
      <c r="O15" s="16">
        <f t="shared" si="2"/>
        <v>0</v>
      </c>
      <c r="P15" s="17"/>
      <c r="Q15" s="18">
        <f t="shared" si="3"/>
        <v>0</v>
      </c>
      <c r="R15" s="2"/>
      <c r="S15" s="2"/>
      <c r="T15" s="2"/>
    </row>
    <row r="16" spans="1:20" x14ac:dyDescent="0.4">
      <c r="A16" s="9">
        <v>2</v>
      </c>
      <c r="B16" s="10"/>
      <c r="C16" s="11"/>
      <c r="D16" s="12">
        <f t="shared" si="0"/>
        <v>0</v>
      </c>
      <c r="E16" s="13"/>
      <c r="F16" s="10"/>
      <c r="G16" s="14"/>
      <c r="H16" s="11"/>
      <c r="I16" s="12">
        <f t="shared" si="1"/>
        <v>0</v>
      </c>
      <c r="J16" s="13"/>
      <c r="K16" s="13"/>
      <c r="L16" s="10"/>
      <c r="M16" s="14"/>
      <c r="N16" s="15"/>
      <c r="O16" s="16">
        <f t="shared" si="2"/>
        <v>0</v>
      </c>
      <c r="P16" s="17"/>
      <c r="Q16" s="18">
        <f t="shared" si="3"/>
        <v>0</v>
      </c>
      <c r="R16" s="2"/>
      <c r="S16" s="2"/>
      <c r="T16" s="2"/>
    </row>
    <row r="17" spans="1:20" ht="19.5" thickBot="1" x14ac:dyDescent="0.45">
      <c r="A17" s="22">
        <v>3</v>
      </c>
      <c r="B17" s="10"/>
      <c r="C17" s="11"/>
      <c r="D17" s="23">
        <f t="shared" si="0"/>
        <v>0</v>
      </c>
      <c r="E17" s="13"/>
      <c r="F17" s="10"/>
      <c r="G17" s="14"/>
      <c r="H17" s="11"/>
      <c r="I17" s="23">
        <f t="shared" si="1"/>
        <v>0</v>
      </c>
      <c r="J17" s="13"/>
      <c r="K17" s="13"/>
      <c r="L17" s="10"/>
      <c r="M17" s="14"/>
      <c r="N17" s="15"/>
      <c r="O17" s="24">
        <f t="shared" si="2"/>
        <v>0</v>
      </c>
      <c r="P17" s="17"/>
      <c r="Q17" s="25">
        <f t="shared" si="3"/>
        <v>0</v>
      </c>
      <c r="R17" s="2"/>
      <c r="S17" s="2"/>
      <c r="T17" s="2"/>
    </row>
    <row r="18" spans="1:20" ht="20.25" thickTop="1" thickBot="1" x14ac:dyDescent="0.45">
      <c r="A18" s="26" t="s">
        <v>10</v>
      </c>
      <c r="B18" s="27">
        <f t="shared" ref="B18:Q18" si="4">SUM(B6:B17)</f>
        <v>639</v>
      </c>
      <c r="C18" s="28">
        <f t="shared" si="4"/>
        <v>19</v>
      </c>
      <c r="D18" s="29">
        <f t="shared" si="4"/>
        <v>658</v>
      </c>
      <c r="E18" s="27">
        <f t="shared" si="4"/>
        <v>177</v>
      </c>
      <c r="F18" s="27">
        <f t="shared" si="4"/>
        <v>154</v>
      </c>
      <c r="G18" s="30">
        <f t="shared" si="4"/>
        <v>26</v>
      </c>
      <c r="H18" s="31">
        <f t="shared" si="4"/>
        <v>487</v>
      </c>
      <c r="I18" s="29">
        <f t="shared" si="4"/>
        <v>667</v>
      </c>
      <c r="J18" s="27">
        <f t="shared" si="4"/>
        <v>131</v>
      </c>
      <c r="K18" s="27">
        <f t="shared" si="4"/>
        <v>275</v>
      </c>
      <c r="L18" s="27">
        <f t="shared" si="4"/>
        <v>48</v>
      </c>
      <c r="M18" s="31">
        <f t="shared" si="4"/>
        <v>47</v>
      </c>
      <c r="N18" s="31">
        <f t="shared" si="4"/>
        <v>10</v>
      </c>
      <c r="O18" s="29">
        <f t="shared" si="4"/>
        <v>105</v>
      </c>
      <c r="P18" s="27">
        <f t="shared" si="4"/>
        <v>217</v>
      </c>
      <c r="Q18" s="32">
        <f t="shared" si="4"/>
        <v>2230</v>
      </c>
      <c r="R18" s="2"/>
      <c r="S18" s="2"/>
      <c r="T18" s="2"/>
    </row>
    <row r="19" spans="1:20" ht="19.5" thickBot="1" x14ac:dyDescent="0.4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4">
      <c r="A20" s="61" t="s">
        <v>1</v>
      </c>
      <c r="B20" s="69" t="s">
        <v>17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1"/>
    </row>
    <row r="21" spans="1:20" x14ac:dyDescent="0.4">
      <c r="A21" s="62"/>
      <c r="B21" s="67" t="s">
        <v>3</v>
      </c>
      <c r="C21" s="68"/>
      <c r="D21" s="56"/>
      <c r="E21" s="57" t="s">
        <v>4</v>
      </c>
      <c r="F21" s="67" t="s">
        <v>5</v>
      </c>
      <c r="G21" s="68"/>
      <c r="H21" s="68"/>
      <c r="I21" s="56"/>
      <c r="J21" s="57" t="s">
        <v>6</v>
      </c>
      <c r="K21" s="57" t="s">
        <v>7</v>
      </c>
      <c r="L21" s="67" t="s">
        <v>8</v>
      </c>
      <c r="M21" s="68"/>
      <c r="N21" s="68"/>
      <c r="O21" s="56"/>
      <c r="P21" s="57" t="s">
        <v>9</v>
      </c>
      <c r="Q21" s="56" t="s">
        <v>18</v>
      </c>
      <c r="R21" s="57"/>
      <c r="S21" s="58"/>
      <c r="T21" s="59" t="s">
        <v>10</v>
      </c>
    </row>
    <row r="22" spans="1:20" x14ac:dyDescent="0.4">
      <c r="A22" s="63"/>
      <c r="B22" s="4" t="s">
        <v>11</v>
      </c>
      <c r="C22" s="5" t="s">
        <v>12</v>
      </c>
      <c r="D22" s="6" t="s">
        <v>10</v>
      </c>
      <c r="E22" s="57"/>
      <c r="F22" s="4" t="s">
        <v>11</v>
      </c>
      <c r="G22" s="7" t="s">
        <v>12</v>
      </c>
      <c r="H22" s="5" t="s">
        <v>13</v>
      </c>
      <c r="I22" s="6" t="s">
        <v>10</v>
      </c>
      <c r="J22" s="57"/>
      <c r="K22" s="57"/>
      <c r="L22" s="4" t="s">
        <v>14</v>
      </c>
      <c r="M22" s="7" t="s">
        <v>15</v>
      </c>
      <c r="N22" s="5" t="s">
        <v>16</v>
      </c>
      <c r="O22" s="8" t="s">
        <v>10</v>
      </c>
      <c r="P22" s="57"/>
      <c r="Q22" s="33" t="s">
        <v>19</v>
      </c>
      <c r="R22" s="5" t="s">
        <v>20</v>
      </c>
      <c r="S22" s="34" t="s">
        <v>10</v>
      </c>
      <c r="T22" s="60"/>
    </row>
    <row r="23" spans="1:20" x14ac:dyDescent="0.4">
      <c r="A23" s="9">
        <v>4</v>
      </c>
      <c r="B23" s="10">
        <v>57</v>
      </c>
      <c r="C23" s="11">
        <v>220</v>
      </c>
      <c r="D23" s="12">
        <f t="shared" ref="D23:D34" si="5">B23+C23</f>
        <v>277</v>
      </c>
      <c r="E23" s="13">
        <v>74</v>
      </c>
      <c r="F23" s="10">
        <v>24</v>
      </c>
      <c r="G23" s="14">
        <v>11</v>
      </c>
      <c r="H23" s="11">
        <v>17</v>
      </c>
      <c r="I23" s="12">
        <f t="shared" ref="I23:I34" si="6">F23+G23+H23</f>
        <v>52</v>
      </c>
      <c r="J23" s="13">
        <v>1</v>
      </c>
      <c r="K23" s="13">
        <v>0</v>
      </c>
      <c r="L23" s="10">
        <v>1</v>
      </c>
      <c r="M23" s="14">
        <v>0</v>
      </c>
      <c r="N23" s="15">
        <v>1</v>
      </c>
      <c r="O23" s="16">
        <f t="shared" ref="O23:O34" si="7">SUM(L23:N23)</f>
        <v>2</v>
      </c>
      <c r="P23" s="13">
        <v>5</v>
      </c>
      <c r="Q23" s="35">
        <v>209</v>
      </c>
      <c r="R23" s="11">
        <v>7</v>
      </c>
      <c r="S23" s="36">
        <f t="shared" ref="S23:S34" si="8">Q23+R23</f>
        <v>216</v>
      </c>
      <c r="T23" s="18">
        <f t="shared" ref="T23:T34" si="9">SUM(D23:E23,I23:K23,O23:P23,S23)</f>
        <v>627</v>
      </c>
    </row>
    <row r="24" spans="1:20" x14ac:dyDescent="0.4">
      <c r="A24" s="9">
        <v>5</v>
      </c>
      <c r="B24" s="10">
        <v>16</v>
      </c>
      <c r="C24" s="11">
        <v>55</v>
      </c>
      <c r="D24" s="12">
        <f t="shared" si="5"/>
        <v>71</v>
      </c>
      <c r="E24" s="13">
        <v>28</v>
      </c>
      <c r="F24" s="10">
        <v>19</v>
      </c>
      <c r="G24" s="14">
        <v>6</v>
      </c>
      <c r="H24" s="11">
        <v>6</v>
      </c>
      <c r="I24" s="12">
        <f t="shared" si="6"/>
        <v>31</v>
      </c>
      <c r="J24" s="13">
        <v>3</v>
      </c>
      <c r="K24" s="13">
        <v>0</v>
      </c>
      <c r="L24" s="10">
        <v>0</v>
      </c>
      <c r="M24" s="14">
        <v>0</v>
      </c>
      <c r="N24" s="15">
        <v>0</v>
      </c>
      <c r="O24" s="16">
        <f t="shared" si="7"/>
        <v>0</v>
      </c>
      <c r="P24" s="13">
        <v>3</v>
      </c>
      <c r="Q24" s="35">
        <v>166</v>
      </c>
      <c r="R24" s="11">
        <v>2</v>
      </c>
      <c r="S24" s="36">
        <f t="shared" si="8"/>
        <v>168</v>
      </c>
      <c r="T24" s="18">
        <f t="shared" si="9"/>
        <v>304</v>
      </c>
    </row>
    <row r="25" spans="1:20" x14ac:dyDescent="0.4">
      <c r="A25" s="37">
        <v>6</v>
      </c>
      <c r="B25" s="10">
        <v>24</v>
      </c>
      <c r="C25" s="11">
        <v>18</v>
      </c>
      <c r="D25" s="12">
        <f t="shared" si="5"/>
        <v>42</v>
      </c>
      <c r="E25" s="13">
        <v>30</v>
      </c>
      <c r="F25" s="10">
        <v>14</v>
      </c>
      <c r="G25" s="14">
        <v>13</v>
      </c>
      <c r="H25" s="11">
        <v>6</v>
      </c>
      <c r="I25" s="12">
        <f t="shared" si="6"/>
        <v>33</v>
      </c>
      <c r="J25" s="13">
        <v>2</v>
      </c>
      <c r="K25" s="13">
        <v>0</v>
      </c>
      <c r="L25" s="10">
        <v>0</v>
      </c>
      <c r="M25" s="14">
        <v>0</v>
      </c>
      <c r="N25" s="15">
        <v>0</v>
      </c>
      <c r="O25" s="16">
        <f t="shared" si="7"/>
        <v>0</v>
      </c>
      <c r="P25" s="13">
        <v>2</v>
      </c>
      <c r="Q25" s="35">
        <v>325</v>
      </c>
      <c r="R25" s="11">
        <v>8</v>
      </c>
      <c r="S25" s="36">
        <f t="shared" si="8"/>
        <v>333</v>
      </c>
      <c r="T25" s="18">
        <f t="shared" si="9"/>
        <v>442</v>
      </c>
    </row>
    <row r="26" spans="1:20" x14ac:dyDescent="0.4">
      <c r="A26" s="9">
        <v>7</v>
      </c>
      <c r="B26" s="10">
        <v>19</v>
      </c>
      <c r="C26" s="11">
        <v>60</v>
      </c>
      <c r="D26" s="12">
        <f t="shared" si="5"/>
        <v>79</v>
      </c>
      <c r="E26" s="13">
        <v>16</v>
      </c>
      <c r="F26" s="10">
        <v>13</v>
      </c>
      <c r="G26" s="14">
        <v>6</v>
      </c>
      <c r="H26" s="11">
        <v>6</v>
      </c>
      <c r="I26" s="19">
        <f t="shared" si="6"/>
        <v>25</v>
      </c>
      <c r="J26" s="13">
        <v>5</v>
      </c>
      <c r="K26" s="13">
        <v>0</v>
      </c>
      <c r="L26" s="10">
        <v>0</v>
      </c>
      <c r="M26" s="14">
        <v>0</v>
      </c>
      <c r="N26" s="15">
        <v>3</v>
      </c>
      <c r="O26" s="20">
        <f t="shared" si="7"/>
        <v>3</v>
      </c>
      <c r="P26" s="13">
        <v>0</v>
      </c>
      <c r="Q26" s="35">
        <v>93</v>
      </c>
      <c r="R26" s="11">
        <v>5</v>
      </c>
      <c r="S26" s="38">
        <f t="shared" si="8"/>
        <v>98</v>
      </c>
      <c r="T26" s="18">
        <f t="shared" si="9"/>
        <v>226</v>
      </c>
    </row>
    <row r="27" spans="1:20" x14ac:dyDescent="0.4">
      <c r="A27" s="9">
        <v>8</v>
      </c>
      <c r="B27" s="10">
        <v>42</v>
      </c>
      <c r="C27" s="11">
        <v>9</v>
      </c>
      <c r="D27" s="12">
        <f t="shared" si="5"/>
        <v>51</v>
      </c>
      <c r="E27" s="13">
        <v>21</v>
      </c>
      <c r="F27" s="10">
        <v>9</v>
      </c>
      <c r="G27" s="14">
        <v>5</v>
      </c>
      <c r="H27" s="11">
        <v>8</v>
      </c>
      <c r="I27" s="12">
        <f t="shared" si="6"/>
        <v>22</v>
      </c>
      <c r="J27" s="13">
        <v>1</v>
      </c>
      <c r="K27" s="13">
        <v>0</v>
      </c>
      <c r="L27" s="10">
        <v>0</v>
      </c>
      <c r="M27" s="14">
        <v>1</v>
      </c>
      <c r="N27" s="15">
        <v>3</v>
      </c>
      <c r="O27" s="16">
        <f t="shared" si="7"/>
        <v>4</v>
      </c>
      <c r="P27" s="13">
        <v>0</v>
      </c>
      <c r="Q27" s="35">
        <v>60</v>
      </c>
      <c r="R27" s="11">
        <v>3</v>
      </c>
      <c r="S27" s="36">
        <f t="shared" si="8"/>
        <v>63</v>
      </c>
      <c r="T27" s="18">
        <f t="shared" si="9"/>
        <v>162</v>
      </c>
    </row>
    <row r="28" spans="1:20" x14ac:dyDescent="0.4">
      <c r="A28" s="37">
        <v>9</v>
      </c>
      <c r="B28" s="10"/>
      <c r="C28" s="11"/>
      <c r="D28" s="12">
        <f t="shared" si="5"/>
        <v>0</v>
      </c>
      <c r="E28" s="13"/>
      <c r="F28" s="10"/>
      <c r="G28" s="14"/>
      <c r="H28" s="11"/>
      <c r="I28" s="12">
        <f t="shared" si="6"/>
        <v>0</v>
      </c>
      <c r="J28" s="13"/>
      <c r="K28" s="13"/>
      <c r="L28" s="10"/>
      <c r="M28" s="14"/>
      <c r="N28" s="15"/>
      <c r="O28" s="16">
        <f t="shared" si="7"/>
        <v>0</v>
      </c>
      <c r="P28" s="13"/>
      <c r="Q28" s="35"/>
      <c r="R28" s="11"/>
      <c r="S28" s="36">
        <f t="shared" si="8"/>
        <v>0</v>
      </c>
      <c r="T28" s="18">
        <f t="shared" si="9"/>
        <v>0</v>
      </c>
    </row>
    <row r="29" spans="1:20" x14ac:dyDescent="0.4">
      <c r="A29" s="9">
        <v>10</v>
      </c>
      <c r="B29" s="10"/>
      <c r="C29" s="11"/>
      <c r="D29" s="12">
        <f t="shared" si="5"/>
        <v>0</v>
      </c>
      <c r="E29" s="13"/>
      <c r="F29" s="10"/>
      <c r="G29" s="14"/>
      <c r="H29" s="11"/>
      <c r="I29" s="12">
        <f t="shared" si="6"/>
        <v>0</v>
      </c>
      <c r="J29" s="13"/>
      <c r="K29" s="13"/>
      <c r="L29" s="10"/>
      <c r="M29" s="14"/>
      <c r="N29" s="15"/>
      <c r="O29" s="16">
        <f t="shared" si="7"/>
        <v>0</v>
      </c>
      <c r="P29" s="13"/>
      <c r="Q29" s="35"/>
      <c r="R29" s="11"/>
      <c r="S29" s="36">
        <f t="shared" si="8"/>
        <v>0</v>
      </c>
      <c r="T29" s="18">
        <f t="shared" si="9"/>
        <v>0</v>
      </c>
    </row>
    <row r="30" spans="1:20" x14ac:dyDescent="0.4">
      <c r="A30" s="9">
        <v>11</v>
      </c>
      <c r="B30" s="10"/>
      <c r="C30" s="11"/>
      <c r="D30" s="12">
        <f t="shared" si="5"/>
        <v>0</v>
      </c>
      <c r="E30" s="13"/>
      <c r="F30" s="10"/>
      <c r="G30" s="14"/>
      <c r="H30" s="11"/>
      <c r="I30" s="12">
        <f t="shared" si="6"/>
        <v>0</v>
      </c>
      <c r="J30" s="13"/>
      <c r="K30" s="13"/>
      <c r="L30" s="10"/>
      <c r="M30" s="14"/>
      <c r="N30" s="15"/>
      <c r="O30" s="16">
        <f t="shared" si="7"/>
        <v>0</v>
      </c>
      <c r="P30" s="13"/>
      <c r="Q30" s="35"/>
      <c r="R30" s="11"/>
      <c r="S30" s="36">
        <f t="shared" si="8"/>
        <v>0</v>
      </c>
      <c r="T30" s="18">
        <f t="shared" si="9"/>
        <v>0</v>
      </c>
    </row>
    <row r="31" spans="1:20" x14ac:dyDescent="0.4">
      <c r="A31" s="37">
        <v>12</v>
      </c>
      <c r="B31" s="10"/>
      <c r="C31" s="11"/>
      <c r="D31" s="12">
        <f t="shared" si="5"/>
        <v>0</v>
      </c>
      <c r="E31" s="13"/>
      <c r="F31" s="10"/>
      <c r="G31" s="14"/>
      <c r="H31" s="11"/>
      <c r="I31" s="12">
        <f t="shared" si="6"/>
        <v>0</v>
      </c>
      <c r="J31" s="13"/>
      <c r="K31" s="13"/>
      <c r="L31" s="10"/>
      <c r="M31" s="14"/>
      <c r="N31" s="15"/>
      <c r="O31" s="16">
        <f t="shared" si="7"/>
        <v>0</v>
      </c>
      <c r="P31" s="13"/>
      <c r="Q31" s="35"/>
      <c r="R31" s="11"/>
      <c r="S31" s="36">
        <f t="shared" si="8"/>
        <v>0</v>
      </c>
      <c r="T31" s="18">
        <f t="shared" si="9"/>
        <v>0</v>
      </c>
    </row>
    <row r="32" spans="1:20" x14ac:dyDescent="0.4">
      <c r="A32" s="9">
        <v>1</v>
      </c>
      <c r="B32" s="10"/>
      <c r="C32" s="11"/>
      <c r="D32" s="12">
        <f t="shared" si="5"/>
        <v>0</v>
      </c>
      <c r="E32" s="13"/>
      <c r="F32" s="10"/>
      <c r="G32" s="14"/>
      <c r="H32" s="11"/>
      <c r="I32" s="12">
        <f t="shared" si="6"/>
        <v>0</v>
      </c>
      <c r="J32" s="13"/>
      <c r="K32" s="13"/>
      <c r="L32" s="10"/>
      <c r="M32" s="14"/>
      <c r="N32" s="15"/>
      <c r="O32" s="16">
        <f t="shared" si="7"/>
        <v>0</v>
      </c>
      <c r="P32" s="13"/>
      <c r="Q32" s="35"/>
      <c r="R32" s="11"/>
      <c r="S32" s="36">
        <f t="shared" si="8"/>
        <v>0</v>
      </c>
      <c r="T32" s="18">
        <f t="shared" si="9"/>
        <v>0</v>
      </c>
    </row>
    <row r="33" spans="1:20" x14ac:dyDescent="0.4">
      <c r="A33" s="9">
        <v>2</v>
      </c>
      <c r="B33" s="10"/>
      <c r="C33" s="11"/>
      <c r="D33" s="12">
        <f t="shared" si="5"/>
        <v>0</v>
      </c>
      <c r="E33" s="13"/>
      <c r="F33" s="10"/>
      <c r="G33" s="14"/>
      <c r="H33" s="11"/>
      <c r="I33" s="12">
        <f t="shared" si="6"/>
        <v>0</v>
      </c>
      <c r="J33" s="13"/>
      <c r="K33" s="13"/>
      <c r="L33" s="10"/>
      <c r="M33" s="14"/>
      <c r="N33" s="15"/>
      <c r="O33" s="16">
        <f t="shared" si="7"/>
        <v>0</v>
      </c>
      <c r="P33" s="13"/>
      <c r="Q33" s="35"/>
      <c r="R33" s="11"/>
      <c r="S33" s="36">
        <f t="shared" si="8"/>
        <v>0</v>
      </c>
      <c r="T33" s="18">
        <f t="shared" si="9"/>
        <v>0</v>
      </c>
    </row>
    <row r="34" spans="1:20" ht="19.5" thickBot="1" x14ac:dyDescent="0.45">
      <c r="A34" s="22">
        <v>3</v>
      </c>
      <c r="B34" s="10"/>
      <c r="C34" s="11"/>
      <c r="D34" s="39">
        <f t="shared" si="5"/>
        <v>0</v>
      </c>
      <c r="E34" s="13"/>
      <c r="F34" s="10"/>
      <c r="G34" s="14"/>
      <c r="H34" s="11"/>
      <c r="I34" s="23">
        <f t="shared" si="6"/>
        <v>0</v>
      </c>
      <c r="J34" s="13"/>
      <c r="K34" s="13"/>
      <c r="L34" s="10"/>
      <c r="M34" s="14"/>
      <c r="N34" s="15"/>
      <c r="O34" s="24">
        <f t="shared" si="7"/>
        <v>0</v>
      </c>
      <c r="P34" s="13"/>
      <c r="Q34" s="35"/>
      <c r="R34" s="11"/>
      <c r="S34" s="40">
        <f t="shared" si="8"/>
        <v>0</v>
      </c>
      <c r="T34" s="41">
        <f t="shared" si="9"/>
        <v>0</v>
      </c>
    </row>
    <row r="35" spans="1:20" ht="20.25" thickTop="1" thickBot="1" x14ac:dyDescent="0.45">
      <c r="A35" s="26" t="s">
        <v>10</v>
      </c>
      <c r="B35" s="27">
        <f t="shared" ref="B35:T35" si="10">SUM(B23:B34)</f>
        <v>158</v>
      </c>
      <c r="C35" s="31">
        <f t="shared" si="10"/>
        <v>362</v>
      </c>
      <c r="D35" s="29">
        <f t="shared" si="10"/>
        <v>520</v>
      </c>
      <c r="E35" s="27">
        <f t="shared" si="10"/>
        <v>169</v>
      </c>
      <c r="F35" s="27">
        <f t="shared" si="10"/>
        <v>79</v>
      </c>
      <c r="G35" s="30">
        <f t="shared" si="10"/>
        <v>41</v>
      </c>
      <c r="H35" s="31">
        <f t="shared" si="10"/>
        <v>43</v>
      </c>
      <c r="I35" s="29">
        <f t="shared" si="10"/>
        <v>163</v>
      </c>
      <c r="J35" s="27">
        <f t="shared" si="10"/>
        <v>12</v>
      </c>
      <c r="K35" s="27">
        <f t="shared" si="10"/>
        <v>0</v>
      </c>
      <c r="L35" s="27">
        <f t="shared" si="10"/>
        <v>1</v>
      </c>
      <c r="M35" s="30">
        <f t="shared" si="10"/>
        <v>1</v>
      </c>
      <c r="N35" s="31">
        <f t="shared" si="10"/>
        <v>7</v>
      </c>
      <c r="O35" s="29">
        <f t="shared" si="10"/>
        <v>9</v>
      </c>
      <c r="P35" s="27">
        <f t="shared" si="10"/>
        <v>10</v>
      </c>
      <c r="Q35" s="27">
        <f t="shared" si="10"/>
        <v>853</v>
      </c>
      <c r="R35" s="31">
        <f t="shared" si="10"/>
        <v>25</v>
      </c>
      <c r="S35" s="42">
        <f t="shared" si="10"/>
        <v>878</v>
      </c>
      <c r="T35" s="43">
        <f t="shared" si="10"/>
        <v>1761</v>
      </c>
    </row>
    <row r="36" spans="1:20" ht="19.5" thickBot="1" x14ac:dyDescent="0.45">
      <c r="A36" s="3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x14ac:dyDescent="0.4">
      <c r="A37" s="61" t="s">
        <v>1</v>
      </c>
      <c r="B37" s="64" t="s">
        <v>21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</row>
    <row r="38" spans="1:20" x14ac:dyDescent="0.4">
      <c r="A38" s="62"/>
      <c r="B38" s="67" t="s">
        <v>3</v>
      </c>
      <c r="C38" s="68"/>
      <c r="D38" s="56"/>
      <c r="E38" s="57" t="s">
        <v>4</v>
      </c>
      <c r="F38" s="67" t="s">
        <v>5</v>
      </c>
      <c r="G38" s="68"/>
      <c r="H38" s="68"/>
      <c r="I38" s="56"/>
      <c r="J38" s="57" t="s">
        <v>6</v>
      </c>
      <c r="K38" s="57" t="s">
        <v>7</v>
      </c>
      <c r="L38" s="67" t="s">
        <v>8</v>
      </c>
      <c r="M38" s="68"/>
      <c r="N38" s="68"/>
      <c r="O38" s="56"/>
      <c r="P38" s="57" t="s">
        <v>9</v>
      </c>
      <c r="Q38" s="56" t="s">
        <v>18</v>
      </c>
      <c r="R38" s="57"/>
      <c r="S38" s="58"/>
      <c r="T38" s="59" t="s">
        <v>10</v>
      </c>
    </row>
    <row r="39" spans="1:20" x14ac:dyDescent="0.4">
      <c r="A39" s="63"/>
      <c r="B39" s="4" t="s">
        <v>11</v>
      </c>
      <c r="C39" s="46" t="s">
        <v>12</v>
      </c>
      <c r="D39" s="6" t="s">
        <v>10</v>
      </c>
      <c r="E39" s="57"/>
      <c r="F39" s="4" t="s">
        <v>11</v>
      </c>
      <c r="G39" s="7" t="s">
        <v>12</v>
      </c>
      <c r="H39" s="5" t="s">
        <v>13</v>
      </c>
      <c r="I39" s="6" t="s">
        <v>10</v>
      </c>
      <c r="J39" s="57"/>
      <c r="K39" s="57"/>
      <c r="L39" s="4" t="s">
        <v>14</v>
      </c>
      <c r="M39" s="7" t="s">
        <v>15</v>
      </c>
      <c r="N39" s="5" t="s">
        <v>16</v>
      </c>
      <c r="O39" s="8" t="s">
        <v>10</v>
      </c>
      <c r="P39" s="57"/>
      <c r="Q39" s="33" t="s">
        <v>19</v>
      </c>
      <c r="R39" s="5" t="s">
        <v>20</v>
      </c>
      <c r="S39" s="34" t="s">
        <v>10</v>
      </c>
      <c r="T39" s="60"/>
    </row>
    <row r="40" spans="1:20" x14ac:dyDescent="0.4">
      <c r="A40" s="9">
        <v>4</v>
      </c>
      <c r="B40" s="10">
        <f>B6+B23</f>
        <v>215</v>
      </c>
      <c r="C40" s="11">
        <f t="shared" ref="B40:C51" si="11">C6+C23</f>
        <v>223</v>
      </c>
      <c r="D40" s="35">
        <f t="shared" ref="D40:D51" si="12">B40+C40</f>
        <v>438</v>
      </c>
      <c r="E40" s="10">
        <f t="shared" ref="E40:H51" si="13">E6+E23</f>
        <v>114</v>
      </c>
      <c r="F40" s="10">
        <f t="shared" si="13"/>
        <v>43</v>
      </c>
      <c r="G40" s="14">
        <f t="shared" si="13"/>
        <v>14</v>
      </c>
      <c r="H40" s="11">
        <f t="shared" si="13"/>
        <v>149</v>
      </c>
      <c r="I40" s="35">
        <f t="shared" ref="I40:I51" si="14">SUM(F40:H40)</f>
        <v>206</v>
      </c>
      <c r="J40" s="10">
        <f t="shared" ref="J40:N51" si="15">J6+J23</f>
        <v>29</v>
      </c>
      <c r="K40" s="10">
        <f t="shared" si="15"/>
        <v>58</v>
      </c>
      <c r="L40" s="10">
        <f t="shared" si="15"/>
        <v>13</v>
      </c>
      <c r="M40" s="14">
        <f t="shared" si="15"/>
        <v>12</v>
      </c>
      <c r="N40" s="11">
        <f t="shared" si="15"/>
        <v>2</v>
      </c>
      <c r="O40" s="35">
        <f t="shared" ref="O40:O51" si="16">SUM(L40:N40)</f>
        <v>27</v>
      </c>
      <c r="P40" s="10">
        <f t="shared" ref="P40:R51" si="17">P6+P23</f>
        <v>56</v>
      </c>
      <c r="Q40" s="88">
        <v>209</v>
      </c>
      <c r="R40" s="79">
        <v>7</v>
      </c>
      <c r="S40" s="80">
        <f t="shared" ref="S40:S51" si="18">SUM(Q40:R40)</f>
        <v>216</v>
      </c>
      <c r="T40" s="81">
        <f t="shared" ref="T40:T51" si="19">SUM(D40:E40,I40:K40,O40:P40,S40)</f>
        <v>1144</v>
      </c>
    </row>
    <row r="41" spans="1:20" x14ac:dyDescent="0.4">
      <c r="A41" s="9">
        <v>5</v>
      </c>
      <c r="B41" s="10">
        <f t="shared" si="11"/>
        <v>135</v>
      </c>
      <c r="C41" s="11">
        <f t="shared" si="11"/>
        <v>59</v>
      </c>
      <c r="D41" s="35">
        <f t="shared" si="12"/>
        <v>194</v>
      </c>
      <c r="E41" s="10">
        <f t="shared" si="13"/>
        <v>58</v>
      </c>
      <c r="F41" s="10">
        <f t="shared" si="13"/>
        <v>107</v>
      </c>
      <c r="G41" s="14">
        <f t="shared" si="13"/>
        <v>9</v>
      </c>
      <c r="H41" s="11">
        <f t="shared" si="13"/>
        <v>99</v>
      </c>
      <c r="I41" s="35">
        <f t="shared" si="14"/>
        <v>215</v>
      </c>
      <c r="J41" s="10">
        <f t="shared" si="15"/>
        <v>33</v>
      </c>
      <c r="K41" s="10">
        <f t="shared" si="15"/>
        <v>63</v>
      </c>
      <c r="L41" s="10">
        <f t="shared" si="15"/>
        <v>8</v>
      </c>
      <c r="M41" s="14">
        <f t="shared" si="15"/>
        <v>12</v>
      </c>
      <c r="N41" s="11">
        <f t="shared" si="15"/>
        <v>2</v>
      </c>
      <c r="O41" s="35">
        <f t="shared" si="16"/>
        <v>22</v>
      </c>
      <c r="P41" s="10">
        <f t="shared" si="17"/>
        <v>50</v>
      </c>
      <c r="Q41" s="88">
        <v>166</v>
      </c>
      <c r="R41" s="79">
        <v>2</v>
      </c>
      <c r="S41" s="80">
        <f t="shared" si="18"/>
        <v>168</v>
      </c>
      <c r="T41" s="81">
        <f t="shared" si="19"/>
        <v>803</v>
      </c>
    </row>
    <row r="42" spans="1:20" x14ac:dyDescent="0.4">
      <c r="A42" s="9">
        <v>6</v>
      </c>
      <c r="B42" s="10">
        <f t="shared" si="11"/>
        <v>137</v>
      </c>
      <c r="C42" s="11">
        <f t="shared" si="11"/>
        <v>22</v>
      </c>
      <c r="D42" s="35">
        <f t="shared" si="12"/>
        <v>159</v>
      </c>
      <c r="E42" s="10">
        <f t="shared" si="13"/>
        <v>70</v>
      </c>
      <c r="F42" s="10">
        <f t="shared" si="13"/>
        <v>32</v>
      </c>
      <c r="G42" s="14">
        <f t="shared" si="13"/>
        <v>15</v>
      </c>
      <c r="H42" s="11">
        <f t="shared" si="13"/>
        <v>85</v>
      </c>
      <c r="I42" s="35">
        <f t="shared" si="14"/>
        <v>132</v>
      </c>
      <c r="J42" s="10">
        <f t="shared" si="15"/>
        <v>19</v>
      </c>
      <c r="K42" s="10">
        <f t="shared" si="15"/>
        <v>50</v>
      </c>
      <c r="L42" s="10">
        <f t="shared" si="15"/>
        <v>13</v>
      </c>
      <c r="M42" s="14">
        <f t="shared" si="15"/>
        <v>6</v>
      </c>
      <c r="N42" s="11">
        <f t="shared" si="15"/>
        <v>1</v>
      </c>
      <c r="O42" s="35">
        <f t="shared" si="16"/>
        <v>20</v>
      </c>
      <c r="P42" s="10">
        <f t="shared" si="17"/>
        <v>38</v>
      </c>
      <c r="Q42" s="88">
        <v>325</v>
      </c>
      <c r="R42" s="79">
        <v>8</v>
      </c>
      <c r="S42" s="80">
        <f t="shared" si="18"/>
        <v>333</v>
      </c>
      <c r="T42" s="81">
        <f t="shared" si="19"/>
        <v>821</v>
      </c>
    </row>
    <row r="43" spans="1:20" x14ac:dyDescent="0.4">
      <c r="A43" s="9">
        <v>7</v>
      </c>
      <c r="B43" s="47">
        <f t="shared" si="11"/>
        <v>164</v>
      </c>
      <c r="C43" s="48">
        <f t="shared" si="11"/>
        <v>64</v>
      </c>
      <c r="D43" s="35">
        <f t="shared" si="12"/>
        <v>228</v>
      </c>
      <c r="E43" s="47">
        <f t="shared" si="13"/>
        <v>59</v>
      </c>
      <c r="F43" s="47">
        <f t="shared" si="13"/>
        <v>26</v>
      </c>
      <c r="G43" s="49">
        <f t="shared" si="13"/>
        <v>10</v>
      </c>
      <c r="H43" s="48">
        <f t="shared" si="13"/>
        <v>100</v>
      </c>
      <c r="I43" s="35">
        <f t="shared" si="14"/>
        <v>136</v>
      </c>
      <c r="J43" s="47">
        <f t="shared" si="15"/>
        <v>30</v>
      </c>
      <c r="K43" s="47">
        <f t="shared" si="15"/>
        <v>51</v>
      </c>
      <c r="L43" s="47">
        <f t="shared" si="15"/>
        <v>7</v>
      </c>
      <c r="M43" s="49">
        <f t="shared" si="15"/>
        <v>6</v>
      </c>
      <c r="N43" s="48">
        <f t="shared" si="15"/>
        <v>6</v>
      </c>
      <c r="O43" s="35">
        <f t="shared" si="16"/>
        <v>19</v>
      </c>
      <c r="P43" s="47">
        <f t="shared" si="17"/>
        <v>35</v>
      </c>
      <c r="Q43" s="89">
        <v>93</v>
      </c>
      <c r="R43" s="90">
        <v>5</v>
      </c>
      <c r="S43" s="80">
        <f t="shared" si="18"/>
        <v>98</v>
      </c>
      <c r="T43" s="81">
        <f t="shared" si="19"/>
        <v>656</v>
      </c>
    </row>
    <row r="44" spans="1:20" x14ac:dyDescent="0.4">
      <c r="A44" s="9">
        <v>8</v>
      </c>
      <c r="B44" s="10">
        <f t="shared" si="11"/>
        <v>146</v>
      </c>
      <c r="C44" s="11">
        <f t="shared" si="11"/>
        <v>13</v>
      </c>
      <c r="D44" s="35">
        <f t="shared" si="12"/>
        <v>159</v>
      </c>
      <c r="E44" s="10">
        <f t="shared" si="13"/>
        <v>45</v>
      </c>
      <c r="F44" s="10">
        <f t="shared" si="13"/>
        <v>25</v>
      </c>
      <c r="G44" s="14">
        <f t="shared" si="13"/>
        <v>19</v>
      </c>
      <c r="H44" s="11">
        <f t="shared" si="13"/>
        <v>97</v>
      </c>
      <c r="I44" s="35">
        <f t="shared" si="14"/>
        <v>141</v>
      </c>
      <c r="J44" s="10">
        <f t="shared" si="15"/>
        <v>32</v>
      </c>
      <c r="K44" s="10">
        <f t="shared" si="15"/>
        <v>53</v>
      </c>
      <c r="L44" s="10">
        <f t="shared" si="15"/>
        <v>8</v>
      </c>
      <c r="M44" s="14">
        <f t="shared" si="15"/>
        <v>12</v>
      </c>
      <c r="N44" s="11">
        <f t="shared" si="15"/>
        <v>6</v>
      </c>
      <c r="O44" s="35">
        <f t="shared" si="16"/>
        <v>26</v>
      </c>
      <c r="P44" s="10">
        <f t="shared" si="17"/>
        <v>48</v>
      </c>
      <c r="Q44" s="88">
        <v>60</v>
      </c>
      <c r="R44" s="79">
        <v>3</v>
      </c>
      <c r="S44" s="80">
        <f t="shared" si="18"/>
        <v>63</v>
      </c>
      <c r="T44" s="81">
        <f t="shared" si="19"/>
        <v>567</v>
      </c>
    </row>
    <row r="45" spans="1:20" x14ac:dyDescent="0.4">
      <c r="A45" s="9">
        <v>9</v>
      </c>
      <c r="B45" s="10">
        <f t="shared" si="11"/>
        <v>0</v>
      </c>
      <c r="C45" s="11">
        <f t="shared" si="11"/>
        <v>0</v>
      </c>
      <c r="D45" s="35">
        <f t="shared" si="12"/>
        <v>0</v>
      </c>
      <c r="E45" s="10">
        <f t="shared" si="13"/>
        <v>0</v>
      </c>
      <c r="F45" s="10">
        <f t="shared" si="13"/>
        <v>0</v>
      </c>
      <c r="G45" s="14">
        <f t="shared" si="13"/>
        <v>0</v>
      </c>
      <c r="H45" s="11">
        <f t="shared" si="13"/>
        <v>0</v>
      </c>
      <c r="I45" s="35">
        <f t="shared" si="14"/>
        <v>0</v>
      </c>
      <c r="J45" s="10">
        <f t="shared" si="15"/>
        <v>0</v>
      </c>
      <c r="K45" s="10">
        <f t="shared" si="15"/>
        <v>0</v>
      </c>
      <c r="L45" s="10">
        <f t="shared" si="15"/>
        <v>0</v>
      </c>
      <c r="M45" s="14">
        <f t="shared" si="15"/>
        <v>0</v>
      </c>
      <c r="N45" s="11">
        <f t="shared" si="15"/>
        <v>0</v>
      </c>
      <c r="O45" s="35">
        <f t="shared" si="16"/>
        <v>0</v>
      </c>
      <c r="P45" s="10">
        <f t="shared" si="17"/>
        <v>0</v>
      </c>
      <c r="Q45" s="88"/>
      <c r="R45" s="79"/>
      <c r="S45" s="80">
        <f t="shared" si="18"/>
        <v>0</v>
      </c>
      <c r="T45" s="81">
        <f t="shared" si="19"/>
        <v>0</v>
      </c>
    </row>
    <row r="46" spans="1:20" x14ac:dyDescent="0.4">
      <c r="A46" s="9">
        <v>10</v>
      </c>
      <c r="B46" s="10">
        <f t="shared" si="11"/>
        <v>0</v>
      </c>
      <c r="C46" s="11">
        <f t="shared" si="11"/>
        <v>0</v>
      </c>
      <c r="D46" s="35">
        <f t="shared" si="12"/>
        <v>0</v>
      </c>
      <c r="E46" s="10">
        <f t="shared" si="13"/>
        <v>0</v>
      </c>
      <c r="F46" s="10">
        <f t="shared" si="13"/>
        <v>0</v>
      </c>
      <c r="G46" s="14">
        <f t="shared" si="13"/>
        <v>0</v>
      </c>
      <c r="H46" s="11">
        <f t="shared" si="13"/>
        <v>0</v>
      </c>
      <c r="I46" s="35">
        <f t="shared" si="14"/>
        <v>0</v>
      </c>
      <c r="J46" s="10">
        <f t="shared" si="15"/>
        <v>0</v>
      </c>
      <c r="K46" s="10">
        <f t="shared" si="15"/>
        <v>0</v>
      </c>
      <c r="L46" s="10">
        <f t="shared" si="15"/>
        <v>0</v>
      </c>
      <c r="M46" s="14">
        <f t="shared" si="15"/>
        <v>0</v>
      </c>
      <c r="N46" s="11">
        <f t="shared" si="15"/>
        <v>0</v>
      </c>
      <c r="O46" s="35">
        <f t="shared" si="16"/>
        <v>0</v>
      </c>
      <c r="P46" s="10">
        <f t="shared" si="17"/>
        <v>0</v>
      </c>
      <c r="Q46" s="88"/>
      <c r="R46" s="79"/>
      <c r="S46" s="80">
        <f t="shared" si="18"/>
        <v>0</v>
      </c>
      <c r="T46" s="81">
        <f t="shared" si="19"/>
        <v>0</v>
      </c>
    </row>
    <row r="47" spans="1:20" x14ac:dyDescent="0.4">
      <c r="A47" s="9">
        <v>11</v>
      </c>
      <c r="B47" s="10">
        <f t="shared" si="11"/>
        <v>0</v>
      </c>
      <c r="C47" s="11">
        <f t="shared" si="11"/>
        <v>0</v>
      </c>
      <c r="D47" s="35">
        <f t="shared" si="12"/>
        <v>0</v>
      </c>
      <c r="E47" s="10">
        <f t="shared" si="13"/>
        <v>0</v>
      </c>
      <c r="F47" s="10">
        <f t="shared" si="13"/>
        <v>0</v>
      </c>
      <c r="G47" s="14">
        <f t="shared" si="13"/>
        <v>0</v>
      </c>
      <c r="H47" s="11">
        <f t="shared" si="13"/>
        <v>0</v>
      </c>
      <c r="I47" s="35">
        <f t="shared" si="14"/>
        <v>0</v>
      </c>
      <c r="J47" s="10">
        <f t="shared" si="15"/>
        <v>0</v>
      </c>
      <c r="K47" s="10">
        <f t="shared" si="15"/>
        <v>0</v>
      </c>
      <c r="L47" s="10">
        <f t="shared" si="15"/>
        <v>0</v>
      </c>
      <c r="M47" s="14">
        <f t="shared" si="15"/>
        <v>0</v>
      </c>
      <c r="N47" s="11">
        <f t="shared" si="15"/>
        <v>0</v>
      </c>
      <c r="O47" s="35">
        <f t="shared" si="16"/>
        <v>0</v>
      </c>
      <c r="P47" s="10">
        <f t="shared" si="17"/>
        <v>0</v>
      </c>
      <c r="Q47" s="88"/>
      <c r="R47" s="79"/>
      <c r="S47" s="80">
        <f t="shared" si="18"/>
        <v>0</v>
      </c>
      <c r="T47" s="81">
        <f t="shared" si="19"/>
        <v>0</v>
      </c>
    </row>
    <row r="48" spans="1:20" x14ac:dyDescent="0.4">
      <c r="A48" s="9">
        <v>12</v>
      </c>
      <c r="B48" s="10">
        <f t="shared" si="11"/>
        <v>0</v>
      </c>
      <c r="C48" s="11">
        <f t="shared" si="11"/>
        <v>0</v>
      </c>
      <c r="D48" s="35">
        <f t="shared" si="12"/>
        <v>0</v>
      </c>
      <c r="E48" s="10">
        <f t="shared" si="13"/>
        <v>0</v>
      </c>
      <c r="F48" s="10">
        <f t="shared" si="13"/>
        <v>0</v>
      </c>
      <c r="G48" s="14">
        <f t="shared" si="13"/>
        <v>0</v>
      </c>
      <c r="H48" s="11">
        <f t="shared" si="13"/>
        <v>0</v>
      </c>
      <c r="I48" s="35">
        <f t="shared" si="14"/>
        <v>0</v>
      </c>
      <c r="J48" s="10">
        <f t="shared" si="15"/>
        <v>0</v>
      </c>
      <c r="K48" s="10">
        <f t="shared" si="15"/>
        <v>0</v>
      </c>
      <c r="L48" s="10">
        <f t="shared" si="15"/>
        <v>0</v>
      </c>
      <c r="M48" s="14">
        <f t="shared" si="15"/>
        <v>0</v>
      </c>
      <c r="N48" s="11">
        <f t="shared" si="15"/>
        <v>0</v>
      </c>
      <c r="O48" s="35">
        <f t="shared" si="16"/>
        <v>0</v>
      </c>
      <c r="P48" s="10">
        <f t="shared" si="17"/>
        <v>0</v>
      </c>
      <c r="Q48" s="88"/>
      <c r="R48" s="79"/>
      <c r="S48" s="80">
        <f t="shared" si="18"/>
        <v>0</v>
      </c>
      <c r="T48" s="81">
        <f t="shared" si="19"/>
        <v>0</v>
      </c>
    </row>
    <row r="49" spans="1:20" x14ac:dyDescent="0.4">
      <c r="A49" s="9">
        <v>1</v>
      </c>
      <c r="B49" s="10">
        <f t="shared" si="11"/>
        <v>0</v>
      </c>
      <c r="C49" s="11">
        <f t="shared" si="11"/>
        <v>0</v>
      </c>
      <c r="D49" s="35">
        <f t="shared" si="12"/>
        <v>0</v>
      </c>
      <c r="E49" s="10">
        <f t="shared" si="13"/>
        <v>0</v>
      </c>
      <c r="F49" s="10">
        <f t="shared" si="13"/>
        <v>0</v>
      </c>
      <c r="G49" s="14">
        <f t="shared" si="13"/>
        <v>0</v>
      </c>
      <c r="H49" s="11">
        <f t="shared" si="13"/>
        <v>0</v>
      </c>
      <c r="I49" s="35">
        <f t="shared" si="14"/>
        <v>0</v>
      </c>
      <c r="J49" s="10">
        <f t="shared" si="15"/>
        <v>0</v>
      </c>
      <c r="K49" s="10">
        <f t="shared" si="15"/>
        <v>0</v>
      </c>
      <c r="L49" s="10">
        <f t="shared" si="15"/>
        <v>0</v>
      </c>
      <c r="M49" s="14">
        <f t="shared" si="15"/>
        <v>0</v>
      </c>
      <c r="N49" s="11">
        <f t="shared" si="15"/>
        <v>0</v>
      </c>
      <c r="O49" s="35">
        <f t="shared" si="16"/>
        <v>0</v>
      </c>
      <c r="P49" s="10">
        <f t="shared" si="17"/>
        <v>0</v>
      </c>
      <c r="Q49" s="88"/>
      <c r="R49" s="79"/>
      <c r="S49" s="80">
        <f t="shared" si="18"/>
        <v>0</v>
      </c>
      <c r="T49" s="81">
        <f t="shared" si="19"/>
        <v>0</v>
      </c>
    </row>
    <row r="50" spans="1:20" x14ac:dyDescent="0.4">
      <c r="A50" s="9">
        <v>2</v>
      </c>
      <c r="B50" s="10">
        <f t="shared" si="11"/>
        <v>0</v>
      </c>
      <c r="C50" s="11">
        <f t="shared" si="11"/>
        <v>0</v>
      </c>
      <c r="D50" s="35">
        <f t="shared" si="12"/>
        <v>0</v>
      </c>
      <c r="E50" s="10">
        <f t="shared" si="13"/>
        <v>0</v>
      </c>
      <c r="F50" s="10">
        <f t="shared" si="13"/>
        <v>0</v>
      </c>
      <c r="G50" s="14">
        <f t="shared" si="13"/>
        <v>0</v>
      </c>
      <c r="H50" s="11">
        <f t="shared" si="13"/>
        <v>0</v>
      </c>
      <c r="I50" s="35">
        <f t="shared" si="14"/>
        <v>0</v>
      </c>
      <c r="J50" s="10">
        <f t="shared" si="15"/>
        <v>0</v>
      </c>
      <c r="K50" s="10">
        <f t="shared" si="15"/>
        <v>0</v>
      </c>
      <c r="L50" s="10">
        <f t="shared" si="15"/>
        <v>0</v>
      </c>
      <c r="M50" s="14">
        <f t="shared" si="15"/>
        <v>0</v>
      </c>
      <c r="N50" s="11">
        <f t="shared" si="15"/>
        <v>0</v>
      </c>
      <c r="O50" s="35">
        <f t="shared" si="16"/>
        <v>0</v>
      </c>
      <c r="P50" s="10">
        <f t="shared" si="17"/>
        <v>0</v>
      </c>
      <c r="Q50" s="88"/>
      <c r="R50" s="79"/>
      <c r="S50" s="80">
        <f t="shared" si="18"/>
        <v>0</v>
      </c>
      <c r="T50" s="81">
        <f t="shared" si="19"/>
        <v>0</v>
      </c>
    </row>
    <row r="51" spans="1:20" ht="19.5" thickBot="1" x14ac:dyDescent="0.45">
      <c r="A51" s="22">
        <v>3</v>
      </c>
      <c r="B51" s="50">
        <f t="shared" si="11"/>
        <v>0</v>
      </c>
      <c r="C51" s="51">
        <f t="shared" si="11"/>
        <v>0</v>
      </c>
      <c r="D51" s="39">
        <f t="shared" si="12"/>
        <v>0</v>
      </c>
      <c r="E51" s="50">
        <f t="shared" si="13"/>
        <v>0</v>
      </c>
      <c r="F51" s="50">
        <f t="shared" si="13"/>
        <v>0</v>
      </c>
      <c r="G51" s="52">
        <f t="shared" si="13"/>
        <v>0</v>
      </c>
      <c r="H51" s="51">
        <f t="shared" si="13"/>
        <v>0</v>
      </c>
      <c r="I51" s="39">
        <f t="shared" si="14"/>
        <v>0</v>
      </c>
      <c r="J51" s="50">
        <f t="shared" si="15"/>
        <v>0</v>
      </c>
      <c r="K51" s="50">
        <f t="shared" si="15"/>
        <v>0</v>
      </c>
      <c r="L51" s="50">
        <f t="shared" si="15"/>
        <v>0</v>
      </c>
      <c r="M51" s="52">
        <f t="shared" si="15"/>
        <v>0</v>
      </c>
      <c r="N51" s="51">
        <f t="shared" si="15"/>
        <v>0</v>
      </c>
      <c r="O51" s="39">
        <f t="shared" si="16"/>
        <v>0</v>
      </c>
      <c r="P51" s="50">
        <f t="shared" si="17"/>
        <v>0</v>
      </c>
      <c r="Q51" s="91">
        <f t="shared" si="17"/>
        <v>0</v>
      </c>
      <c r="R51" s="92">
        <f t="shared" si="17"/>
        <v>0</v>
      </c>
      <c r="S51" s="82">
        <f t="shared" si="18"/>
        <v>0</v>
      </c>
      <c r="T51" s="83">
        <f t="shared" si="19"/>
        <v>0</v>
      </c>
    </row>
    <row r="52" spans="1:20" ht="20.25" thickTop="1" thickBot="1" x14ac:dyDescent="0.45">
      <c r="A52" s="26" t="s">
        <v>10</v>
      </c>
      <c r="B52" s="27">
        <f t="shared" ref="B52:T52" si="20">SUM(B40:B51)</f>
        <v>797</v>
      </c>
      <c r="C52" s="31">
        <f t="shared" si="20"/>
        <v>381</v>
      </c>
      <c r="D52" s="29">
        <f t="shared" si="20"/>
        <v>1178</v>
      </c>
      <c r="E52" s="53">
        <f t="shared" si="20"/>
        <v>346</v>
      </c>
      <c r="F52" s="54">
        <f t="shared" si="20"/>
        <v>233</v>
      </c>
      <c r="G52" s="55">
        <f t="shared" si="20"/>
        <v>67</v>
      </c>
      <c r="H52" s="31">
        <f t="shared" si="20"/>
        <v>530</v>
      </c>
      <c r="I52" s="29">
        <f t="shared" si="20"/>
        <v>830</v>
      </c>
      <c r="J52" s="53">
        <f t="shared" si="20"/>
        <v>143</v>
      </c>
      <c r="K52" s="53">
        <f t="shared" si="20"/>
        <v>275</v>
      </c>
      <c r="L52" s="54">
        <f t="shared" si="20"/>
        <v>49</v>
      </c>
      <c r="M52" s="55">
        <f t="shared" si="20"/>
        <v>48</v>
      </c>
      <c r="N52" s="28">
        <f t="shared" si="20"/>
        <v>17</v>
      </c>
      <c r="O52" s="29">
        <f t="shared" si="20"/>
        <v>114</v>
      </c>
      <c r="P52" s="53">
        <f t="shared" si="20"/>
        <v>227</v>
      </c>
      <c r="Q52" s="84">
        <f t="shared" si="20"/>
        <v>853</v>
      </c>
      <c r="R52" s="85">
        <f t="shared" si="20"/>
        <v>25</v>
      </c>
      <c r="S52" s="86">
        <f t="shared" si="20"/>
        <v>878</v>
      </c>
      <c r="T52" s="87">
        <f t="shared" si="20"/>
        <v>3991</v>
      </c>
    </row>
  </sheetData>
  <mergeCells count="32">
    <mergeCell ref="Q21:S21"/>
    <mergeCell ref="A3:A5"/>
    <mergeCell ref="B3:Q3"/>
    <mergeCell ref="B4:D4"/>
    <mergeCell ref="E4:E5"/>
    <mergeCell ref="F4:I4"/>
    <mergeCell ref="J4:J5"/>
    <mergeCell ref="K4:K5"/>
    <mergeCell ref="L4:O4"/>
    <mergeCell ref="P4:P5"/>
    <mergeCell ref="Q4:Q5"/>
    <mergeCell ref="F21:I21"/>
    <mergeCell ref="J21:J22"/>
    <mergeCell ref="K21:K22"/>
    <mergeCell ref="L21:O21"/>
    <mergeCell ref="P21:P22"/>
    <mergeCell ref="Q38:S38"/>
    <mergeCell ref="T38:T39"/>
    <mergeCell ref="T21:T22"/>
    <mergeCell ref="A37:A39"/>
    <mergeCell ref="B37:T37"/>
    <mergeCell ref="B38:D38"/>
    <mergeCell ref="E38:E39"/>
    <mergeCell ref="F38:I38"/>
    <mergeCell ref="J38:J39"/>
    <mergeCell ref="K38:K39"/>
    <mergeCell ref="L38:O38"/>
    <mergeCell ref="P38:P39"/>
    <mergeCell ref="A20:A22"/>
    <mergeCell ref="B20:T20"/>
    <mergeCell ref="B21:D21"/>
    <mergeCell ref="E21:E22"/>
  </mergeCells>
  <phoneticPr fontId="2"/>
  <pageMargins left="0.7" right="0.7" top="0.75" bottom="0.75" header="0.3" footer="0.3"/>
  <pageSetup paperSize="9" scale="4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R6 </vt:lpstr>
      <vt:lpstr>R7</vt:lpstr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 誠</dc:creator>
  <cp:lastModifiedBy>堀内 誠</cp:lastModifiedBy>
  <cp:lastPrinted>2026-10-29T03:11:19Z</cp:lastPrinted>
  <dcterms:created xsi:type="dcterms:W3CDTF">2026-10-28T06:35:13Z</dcterms:created>
  <dcterms:modified xsi:type="dcterms:W3CDTF">2026-10-29T03:11:20Z</dcterms:modified>
</cp:coreProperties>
</file>